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00" i="1"/>
  <c r="L99" i="1"/>
  <c r="L89" i="1"/>
  <c r="L80" i="1"/>
  <c r="L70" i="1"/>
  <c r="L81" i="1" s="1"/>
  <c r="L61" i="1"/>
  <c r="L51" i="1"/>
  <c r="L62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76" i="1"/>
  <c r="J157" i="1"/>
  <c r="H157" i="1"/>
  <c r="G157" i="1"/>
  <c r="J138" i="1"/>
  <c r="I138" i="1"/>
  <c r="G138" i="1"/>
  <c r="G119" i="1"/>
  <c r="H119" i="1"/>
  <c r="L119" i="1"/>
  <c r="F100" i="1"/>
  <c r="J100" i="1"/>
  <c r="F81" i="1"/>
  <c r="J81" i="1"/>
  <c r="H81" i="1"/>
  <c r="I81" i="1"/>
  <c r="H62" i="1"/>
  <c r="I62" i="1"/>
  <c r="F62" i="1"/>
  <c r="J62" i="1"/>
  <c r="G62" i="1"/>
  <c r="F43" i="1"/>
  <c r="J43" i="1"/>
  <c r="L43" i="1"/>
  <c r="H43" i="1"/>
  <c r="F119" i="1"/>
  <c r="F138" i="1"/>
  <c r="F157" i="1"/>
  <c r="F176" i="1"/>
  <c r="F195" i="1"/>
  <c r="I24" i="1"/>
  <c r="F24" i="1"/>
  <c r="J24" i="1"/>
  <c r="J196" i="1" s="1"/>
  <c r="H24" i="1"/>
  <c r="G24" i="1"/>
  <c r="G196" i="1" l="1"/>
  <c r="L196" i="1"/>
  <c r="I196" i="1"/>
  <c r="F196" i="1"/>
  <c r="H196" i="1"/>
</calcChain>
</file>

<file path=xl/sharedStrings.xml><?xml version="1.0" encoding="utf-8"?>
<sst xmlns="http://schemas.openxmlformats.org/spreadsheetml/2006/main" count="353" uniqueCount="144">
  <si>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</si>
  <si>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</si>
  <si>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</si>
  <si>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</si>
  <si>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</si>
  <si>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</si>
  <si>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</si>
  <si>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</si>
  <si>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</si>
  <si>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</si>
  <si>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</si>
  <si>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</si>
  <si>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</si>
  <si>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</si>
  <si>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</si>
  <si>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</si>
  <si>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</si>
  <si>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</si>
  <si>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</si>
  <si>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</si>
  <si>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</si>
  <si>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</si>
  <si>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</si>
  <si>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</si>
  <si>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</si>
  <si>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</si>
  <si>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</si>
  <si>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</si>
  <si>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</si>
  <si>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</si>
  <si>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</si>
  <si>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</si>
  <si>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</si>
  <si>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</si>
  <si>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</si>
  <si>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</si>
  <si>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</si>
  <si>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</si>
  <si>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</si>
  <si>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</si>
  <si>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Миронова Н.А.</t>
  </si>
  <si>
    <t>МАОУ СОШ № 6</t>
  </si>
  <si>
    <t xml:space="preserve">Каша овсяная молочная с маслом сливочным </t>
  </si>
  <si>
    <t xml:space="preserve">Кофейный напиток с молоком </t>
  </si>
  <si>
    <t xml:space="preserve">Бутерброд с маслом </t>
  </si>
  <si>
    <t xml:space="preserve">Яблоко </t>
  </si>
  <si>
    <t xml:space="preserve"> 6/4</t>
  </si>
  <si>
    <t xml:space="preserve"> 32/1</t>
  </si>
  <si>
    <t xml:space="preserve"> 3/13</t>
  </si>
  <si>
    <t>Овощи свежие (огурец свеж подг-ка)</t>
  </si>
  <si>
    <t xml:space="preserve">Щи из свежей капусты со сметаной на курином бульоне </t>
  </si>
  <si>
    <t xml:space="preserve">Тефтели мясные в соусе </t>
  </si>
  <si>
    <t xml:space="preserve">Каша гречневая рассыпчатая </t>
  </si>
  <si>
    <t xml:space="preserve">Чай с сахаром и лимоном </t>
  </si>
  <si>
    <t xml:space="preserve">Хлеб пшеничный </t>
  </si>
  <si>
    <t xml:space="preserve"> 19/1</t>
  </si>
  <si>
    <t xml:space="preserve"> 6/2</t>
  </si>
  <si>
    <t xml:space="preserve"> 37/8</t>
  </si>
  <si>
    <t xml:space="preserve"> 40/3</t>
  </si>
  <si>
    <t xml:space="preserve"> 29/1</t>
  </si>
  <si>
    <t xml:space="preserve">Запеканка (сырники) из творога со сгущенным молоком </t>
  </si>
  <si>
    <t xml:space="preserve"> 9/5</t>
  </si>
  <si>
    <t xml:space="preserve">Салат из припущенной моркови с растительным маслом </t>
  </si>
  <si>
    <t xml:space="preserve">Чай с сахаром </t>
  </si>
  <si>
    <t xml:space="preserve"> 27/1</t>
  </si>
  <si>
    <t>Борщ со сметаной на овощном бульоне</t>
  </si>
  <si>
    <t xml:space="preserve"> 2/2</t>
  </si>
  <si>
    <t>Гуляш из мяса кур с овощами</t>
  </si>
  <si>
    <t xml:space="preserve"> 12/8</t>
  </si>
  <si>
    <t xml:space="preserve">Каша рисовая рассыпчатая </t>
  </si>
  <si>
    <t xml:space="preserve"> 43/3</t>
  </si>
  <si>
    <t>Напиток из шиповника</t>
  </si>
  <si>
    <t xml:space="preserve"> 37/1</t>
  </si>
  <si>
    <t>Хлеб пшеничный</t>
  </si>
  <si>
    <t xml:space="preserve">Каша молочная "Дружба" с маслом сливочным </t>
  </si>
  <si>
    <t xml:space="preserve"> 17/4</t>
  </si>
  <si>
    <t xml:space="preserve">Пряник </t>
  </si>
  <si>
    <t>Кисель "Витошка"</t>
  </si>
  <si>
    <t xml:space="preserve"> 20/1</t>
  </si>
  <si>
    <t xml:space="preserve">Бутерброд с сыром </t>
  </si>
  <si>
    <t xml:space="preserve"> 30/10</t>
  </si>
  <si>
    <t xml:space="preserve">Салат из свежей каупсты с кукурузой, луком и маслом </t>
  </si>
  <si>
    <t xml:space="preserve"> 5/1</t>
  </si>
  <si>
    <t xml:space="preserve">Рассольник с крупой на курином бульоне  со сметаной </t>
  </si>
  <si>
    <t xml:space="preserve"> 11/2</t>
  </si>
  <si>
    <t>Фрикадельки мясные тушеные в соусе (60/30)</t>
  </si>
  <si>
    <t xml:space="preserve"> 40/8</t>
  </si>
  <si>
    <t>Макаронные изделия отварные</t>
  </si>
  <si>
    <t xml:space="preserve"> 46/3</t>
  </si>
  <si>
    <t>Компот из сухофруктов</t>
  </si>
  <si>
    <t xml:space="preserve"> 6/10</t>
  </si>
  <si>
    <t xml:space="preserve">Каша пшенная молочная с маслом сливочным </t>
  </si>
  <si>
    <t xml:space="preserve"> 11/4</t>
  </si>
  <si>
    <t xml:space="preserve">Яйцо отварное </t>
  </si>
  <si>
    <t xml:space="preserve"> 1/6</t>
  </si>
  <si>
    <t xml:space="preserve">Какао с молоком </t>
  </si>
  <si>
    <t xml:space="preserve"> 36/1</t>
  </si>
  <si>
    <t xml:space="preserve">Салат "Витаминный" (2-вариант) </t>
  </si>
  <si>
    <t xml:space="preserve"> 40/2</t>
  </si>
  <si>
    <t xml:space="preserve">Суп-лапша на курином бульоне </t>
  </si>
  <si>
    <t xml:space="preserve"> 22/2</t>
  </si>
  <si>
    <t xml:space="preserve">Каша гречневая рассыпчатая с овощами и курой </t>
  </si>
  <si>
    <t xml:space="preserve"> 7/10</t>
  </si>
  <si>
    <t xml:space="preserve">Каша рисовая молочная вязкая с маслом сливочным </t>
  </si>
  <si>
    <t xml:space="preserve"> 9/4</t>
  </si>
  <si>
    <t xml:space="preserve">Напиток из цикория с молоком </t>
  </si>
  <si>
    <t xml:space="preserve">  34/1</t>
  </si>
  <si>
    <t xml:space="preserve">Салат "Здоровье" </t>
  </si>
  <si>
    <t xml:space="preserve"> 7/2004</t>
  </si>
  <si>
    <t xml:space="preserve">Суп гороховый с гренками </t>
  </si>
  <si>
    <t xml:space="preserve"> 28/2</t>
  </si>
  <si>
    <t xml:space="preserve">Жаркое по-домашнему </t>
  </si>
  <si>
    <t xml:space="preserve"> 631</t>
  </si>
  <si>
    <t xml:space="preserve">Компот из кураги и изюма </t>
  </si>
  <si>
    <t xml:space="preserve"> 10/1</t>
  </si>
  <si>
    <t xml:space="preserve">Каша пшеничная молочная с маслом сливочным </t>
  </si>
  <si>
    <t xml:space="preserve"> 16/4</t>
  </si>
  <si>
    <t xml:space="preserve">Печенье </t>
  </si>
  <si>
    <t>Суп на овощном бульоне со сметаной</t>
  </si>
  <si>
    <t xml:space="preserve"> 20/2</t>
  </si>
  <si>
    <t xml:space="preserve">Биточки рыбные с соусом </t>
  </si>
  <si>
    <t xml:space="preserve"> 12/7</t>
  </si>
  <si>
    <t xml:space="preserve">Каша молочная ассорти с маслом сливочным </t>
  </si>
  <si>
    <t xml:space="preserve">Вафли </t>
  </si>
  <si>
    <t xml:space="preserve">Салат из свежих овощей </t>
  </si>
  <si>
    <t xml:space="preserve">Рассольник домашний на курином бульоне со сметаной </t>
  </si>
  <si>
    <t xml:space="preserve"> 10/2</t>
  </si>
  <si>
    <t xml:space="preserve">Щи из свежей капусты на овощном бульоне со сметаной </t>
  </si>
  <si>
    <t xml:space="preserve">Картофельное пюре </t>
  </si>
  <si>
    <t xml:space="preserve"> 3/3</t>
  </si>
  <si>
    <t xml:space="preserve">Напиток из шиповника </t>
  </si>
  <si>
    <t xml:space="preserve">Омлет запеченный или паровой </t>
  </si>
  <si>
    <t xml:space="preserve"> 2/6</t>
  </si>
  <si>
    <t xml:space="preserve">Овощи свежие </t>
  </si>
  <si>
    <t xml:space="preserve">Суп картофельный с рыбой </t>
  </si>
  <si>
    <t xml:space="preserve"> 19/2</t>
  </si>
  <si>
    <t xml:space="preserve">Плов из мяса кур </t>
  </si>
  <si>
    <t>Каша ячневая молочная с маслом сливочным</t>
  </si>
  <si>
    <t xml:space="preserve"> 15/4</t>
  </si>
  <si>
    <t>Йогурт</t>
  </si>
  <si>
    <t xml:space="preserve">Кнели мясные паровые с соусом </t>
  </si>
  <si>
    <t xml:space="preserve"> 43/8</t>
  </si>
  <si>
    <t xml:space="preserve">Горошница с маслом </t>
  </si>
  <si>
    <t xml:space="preserve"> 29/3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</si>
</sst>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1" fontId="2" fillId="2" borderId="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164" fontId="2" fillId="2" borderId="14" xfId="0" applyNumberFormat="1" applyFont="1" applyFill="1" applyBorder="1" applyAlignment="1" applyProtection="1">
      <alignment horizontal="center" vertical="top" wrapText="1"/>
      <protection locked="0"/>
    </xf>
    <xf numFmtId="1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0" sqref="E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57">
        <v>7.7</v>
      </c>
      <c r="H6" s="57">
        <v>9.1199999999999992</v>
      </c>
      <c r="I6" s="57">
        <v>34.17</v>
      </c>
      <c r="J6" s="58">
        <v>245.78</v>
      </c>
      <c r="K6" s="59" t="s">
        <v>46</v>
      </c>
      <c r="L6" s="60">
        <v>35.61</v>
      </c>
    </row>
    <row r="7" spans="1:12" ht="15" x14ac:dyDescent="0.25">
      <c r="A7" s="23"/>
      <c r="B7" s="15"/>
      <c r="C7" s="11"/>
      <c r="D7" s="6"/>
      <c r="E7" s="41"/>
      <c r="F7" s="42"/>
      <c r="G7" s="61"/>
      <c r="H7" s="61"/>
      <c r="I7" s="61"/>
      <c r="J7" s="62"/>
      <c r="K7" s="63"/>
      <c r="L7" s="64"/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200</v>
      </c>
      <c r="G8" s="61">
        <v>3.14</v>
      </c>
      <c r="H8" s="61">
        <v>3.21</v>
      </c>
      <c r="I8" s="61">
        <v>14.39</v>
      </c>
      <c r="J8" s="62">
        <v>96.37</v>
      </c>
      <c r="K8" s="63" t="s">
        <v>47</v>
      </c>
      <c r="L8" s="64">
        <v>34.56</v>
      </c>
    </row>
    <row r="9" spans="1:12" ht="15" x14ac:dyDescent="0.25">
      <c r="A9" s="23"/>
      <c r="B9" s="15"/>
      <c r="C9" s="11"/>
      <c r="D9" s="7" t="s">
        <v>23</v>
      </c>
      <c r="E9" s="41" t="s">
        <v>44</v>
      </c>
      <c r="F9" s="42">
        <v>60</v>
      </c>
      <c r="G9" s="61">
        <v>6.6</v>
      </c>
      <c r="H9" s="61">
        <v>8.74</v>
      </c>
      <c r="I9" s="61">
        <v>18.850000000000001</v>
      </c>
      <c r="J9" s="62">
        <v>182.81</v>
      </c>
      <c r="K9" s="63" t="s">
        <v>48</v>
      </c>
      <c r="L9" s="64">
        <v>24.87</v>
      </c>
    </row>
    <row r="10" spans="1:12" ht="15" x14ac:dyDescent="0.25">
      <c r="A10" s="23"/>
      <c r="B10" s="15"/>
      <c r="C10" s="11"/>
      <c r="D10" s="7" t="s">
        <v>24</v>
      </c>
      <c r="E10" s="46" t="s">
        <v>45</v>
      </c>
      <c r="F10" s="42">
        <v>100</v>
      </c>
      <c r="G10" s="61">
        <v>0.4</v>
      </c>
      <c r="H10" s="61">
        <v>0.4</v>
      </c>
      <c r="I10" s="61">
        <v>11.6</v>
      </c>
      <c r="J10" s="62">
        <v>48.68</v>
      </c>
      <c r="K10" s="63"/>
      <c r="L10" s="64">
        <v>30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17.839999999999996</v>
      </c>
      <c r="H13" s="19">
        <f t="shared" si="0"/>
        <v>21.47</v>
      </c>
      <c r="I13" s="19">
        <f t="shared" si="0"/>
        <v>79.009999999999991</v>
      </c>
      <c r="J13" s="19">
        <f t="shared" si="0"/>
        <v>573.64</v>
      </c>
      <c r="K13" s="25"/>
      <c r="L13" s="19">
        <f t="shared" ref="L13" si="1">SUM(L6:L12)</f>
        <v>125.04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49</v>
      </c>
      <c r="F14" s="42">
        <v>60</v>
      </c>
      <c r="G14" s="42">
        <v>0.44</v>
      </c>
      <c r="H14" s="42">
        <v>3.58</v>
      </c>
      <c r="I14" s="42">
        <v>1.93</v>
      </c>
      <c r="J14" s="42">
        <v>40.53</v>
      </c>
      <c r="K14" s="43" t="s">
        <v>55</v>
      </c>
      <c r="L14" s="42">
        <v>10.1</v>
      </c>
    </row>
    <row r="15" spans="1:12" ht="15" x14ac:dyDescent="0.25">
      <c r="A15" s="23"/>
      <c r="B15" s="15"/>
      <c r="C15" s="11"/>
      <c r="D15" s="7" t="s">
        <v>27</v>
      </c>
      <c r="E15" s="46" t="s">
        <v>50</v>
      </c>
      <c r="F15" s="42">
        <v>200</v>
      </c>
      <c r="G15" s="61">
        <v>3.82</v>
      </c>
      <c r="H15" s="61">
        <v>4.6399999999999997</v>
      </c>
      <c r="I15" s="61">
        <v>7.41</v>
      </c>
      <c r="J15" s="62">
        <v>84.31</v>
      </c>
      <c r="K15" s="63" t="s">
        <v>56</v>
      </c>
      <c r="L15" s="64">
        <v>40.159999999999997</v>
      </c>
    </row>
    <row r="16" spans="1:12" ht="15" x14ac:dyDescent="0.25">
      <c r="A16" s="23"/>
      <c r="B16" s="15"/>
      <c r="C16" s="11"/>
      <c r="D16" s="7" t="s">
        <v>28</v>
      </c>
      <c r="E16" s="41" t="s">
        <v>51</v>
      </c>
      <c r="F16" s="42">
        <v>100</v>
      </c>
      <c r="G16" s="61">
        <v>11.24</v>
      </c>
      <c r="H16" s="61">
        <v>12.18</v>
      </c>
      <c r="I16" s="61">
        <v>11.62</v>
      </c>
      <c r="J16" s="62">
        <v>199.13</v>
      </c>
      <c r="K16" s="63" t="s">
        <v>57</v>
      </c>
      <c r="L16" s="64">
        <v>63.07</v>
      </c>
    </row>
    <row r="17" spans="1:12" ht="15" x14ac:dyDescent="0.25">
      <c r="A17" s="23"/>
      <c r="B17" s="15"/>
      <c r="C17" s="11"/>
      <c r="D17" s="7" t="s">
        <v>29</v>
      </c>
      <c r="E17" s="65" t="s">
        <v>52</v>
      </c>
      <c r="F17" s="42">
        <v>150</v>
      </c>
      <c r="G17" s="61">
        <v>8.61</v>
      </c>
      <c r="H17" s="61">
        <v>6.83</v>
      </c>
      <c r="I17" s="61">
        <v>45.65</v>
      </c>
      <c r="J17" s="62">
        <v>265.93</v>
      </c>
      <c r="K17" s="63" t="s">
        <v>58</v>
      </c>
      <c r="L17" s="64">
        <v>17.16</v>
      </c>
    </row>
    <row r="18" spans="1:12" ht="15" x14ac:dyDescent="0.25">
      <c r="A18" s="23"/>
      <c r="B18" s="15"/>
      <c r="C18" s="11"/>
      <c r="D18" s="7" t="s">
        <v>30</v>
      </c>
      <c r="E18" s="46" t="s">
        <v>53</v>
      </c>
      <c r="F18" s="42">
        <v>200</v>
      </c>
      <c r="G18" s="61">
        <v>0.12</v>
      </c>
      <c r="H18" s="61">
        <v>0.02</v>
      </c>
      <c r="I18" s="61">
        <v>9.83</v>
      </c>
      <c r="J18" s="62">
        <v>38.659999999999997</v>
      </c>
      <c r="K18" s="63" t="s">
        <v>59</v>
      </c>
      <c r="L18" s="64">
        <v>9.1199999999999992</v>
      </c>
    </row>
    <row r="19" spans="1:12" ht="15" x14ac:dyDescent="0.25">
      <c r="A19" s="23"/>
      <c r="B19" s="15"/>
      <c r="C19" s="11"/>
      <c r="D19" s="7" t="s">
        <v>31</v>
      </c>
      <c r="E19" s="41" t="s">
        <v>54</v>
      </c>
      <c r="F19" s="42">
        <v>60</v>
      </c>
      <c r="G19" s="61">
        <v>3.97</v>
      </c>
      <c r="H19" s="61">
        <v>0.39</v>
      </c>
      <c r="I19" s="61">
        <v>28.14</v>
      </c>
      <c r="J19" s="62">
        <v>134.34</v>
      </c>
      <c r="K19" s="63"/>
      <c r="L19" s="64">
        <v>5.44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28.2</v>
      </c>
      <c r="H23" s="19">
        <f t="shared" si="2"/>
        <v>27.639999999999997</v>
      </c>
      <c r="I23" s="19">
        <f t="shared" si="2"/>
        <v>104.58</v>
      </c>
      <c r="J23" s="19">
        <f t="shared" si="2"/>
        <v>762.90000000000009</v>
      </c>
      <c r="K23" s="25"/>
      <c r="L23" s="19">
        <f t="shared" ref="L23" si="3">SUM(L14:L22)</f>
        <v>145.05000000000001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1330</v>
      </c>
      <c r="G24" s="32">
        <f t="shared" ref="G24:J24" si="4">G13+G23</f>
        <v>46.039999999999992</v>
      </c>
      <c r="H24" s="32">
        <f t="shared" si="4"/>
        <v>49.11</v>
      </c>
      <c r="I24" s="32">
        <f t="shared" si="4"/>
        <v>183.58999999999997</v>
      </c>
      <c r="J24" s="32">
        <f t="shared" si="4"/>
        <v>1336.54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6" t="s">
        <v>60</v>
      </c>
      <c r="F25" s="67">
        <v>180</v>
      </c>
      <c r="G25" s="68">
        <v>19.73</v>
      </c>
      <c r="H25" s="68">
        <v>12.85</v>
      </c>
      <c r="I25" s="68">
        <v>32.65</v>
      </c>
      <c r="J25" s="69">
        <v>323.55</v>
      </c>
      <c r="K25" s="70" t="s">
        <v>61</v>
      </c>
      <c r="L25" s="71">
        <v>101.54</v>
      </c>
    </row>
    <row r="26" spans="1:12" ht="15" x14ac:dyDescent="0.25">
      <c r="A26" s="14"/>
      <c r="B26" s="15"/>
      <c r="C26" s="11"/>
      <c r="D26" s="6"/>
      <c r="E26" s="41" t="s">
        <v>62</v>
      </c>
      <c r="F26" s="42">
        <v>60</v>
      </c>
      <c r="G26" s="61">
        <v>0.69</v>
      </c>
      <c r="H26" s="61">
        <v>3.57</v>
      </c>
      <c r="I26" s="61">
        <v>6.57</v>
      </c>
      <c r="J26" s="62">
        <v>58.17</v>
      </c>
      <c r="K26" s="63" t="s">
        <v>59</v>
      </c>
      <c r="L26" s="72">
        <v>11.66</v>
      </c>
    </row>
    <row r="27" spans="1:12" ht="15" x14ac:dyDescent="0.25">
      <c r="A27" s="14"/>
      <c r="B27" s="15"/>
      <c r="C27" s="11"/>
      <c r="D27" s="7" t="s">
        <v>22</v>
      </c>
      <c r="E27" s="46" t="s">
        <v>63</v>
      </c>
      <c r="F27" s="42">
        <v>200</v>
      </c>
      <c r="G27" s="61">
        <v>0.08</v>
      </c>
      <c r="H27" s="61">
        <v>0.02</v>
      </c>
      <c r="I27" s="61">
        <v>9.84</v>
      </c>
      <c r="J27" s="62">
        <v>37.799999999999997</v>
      </c>
      <c r="K27" s="63" t="s">
        <v>64</v>
      </c>
      <c r="L27" s="64">
        <v>6.4</v>
      </c>
    </row>
    <row r="28" spans="1:12" ht="15" x14ac:dyDescent="0.25">
      <c r="A28" s="14"/>
      <c r="B28" s="15"/>
      <c r="C28" s="11"/>
      <c r="D28" s="7" t="s">
        <v>23</v>
      </c>
      <c r="E28" s="41" t="s">
        <v>54</v>
      </c>
      <c r="F28" s="42">
        <v>60</v>
      </c>
      <c r="G28" s="61">
        <v>3.97</v>
      </c>
      <c r="H28" s="61">
        <v>0.39</v>
      </c>
      <c r="I28" s="61">
        <v>28.14</v>
      </c>
      <c r="J28" s="62">
        <v>134.34</v>
      </c>
      <c r="K28" s="63"/>
      <c r="L28" s="64">
        <v>5.44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24.47</v>
      </c>
      <c r="H32" s="19">
        <f t="shared" ref="H32" si="7">SUM(H25:H31)</f>
        <v>16.829999999999998</v>
      </c>
      <c r="I32" s="19">
        <f t="shared" ref="I32" si="8">SUM(I25:I31)</f>
        <v>77.2</v>
      </c>
      <c r="J32" s="19">
        <f t="shared" ref="J32:L32" si="9">SUM(J25:J31)</f>
        <v>553.86</v>
      </c>
      <c r="K32" s="25"/>
      <c r="L32" s="19">
        <f t="shared" si="9"/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73" t="s">
        <v>65</v>
      </c>
      <c r="F34" s="42">
        <v>200</v>
      </c>
      <c r="G34" s="61">
        <v>5.0599999999999996</v>
      </c>
      <c r="H34" s="61">
        <v>7.43</v>
      </c>
      <c r="I34" s="61">
        <v>15.17</v>
      </c>
      <c r="J34" s="62">
        <v>132</v>
      </c>
      <c r="K34" s="63" t="s">
        <v>66</v>
      </c>
      <c r="L34" s="64">
        <v>24.72</v>
      </c>
    </row>
    <row r="35" spans="1:12" ht="15" x14ac:dyDescent="0.25">
      <c r="A35" s="14"/>
      <c r="B35" s="15"/>
      <c r="C35" s="11"/>
      <c r="D35" s="7" t="s">
        <v>28</v>
      </c>
      <c r="E35" s="46" t="s">
        <v>67</v>
      </c>
      <c r="F35" s="42">
        <v>90</v>
      </c>
      <c r="G35" s="61">
        <v>11.64</v>
      </c>
      <c r="H35" s="61">
        <v>13.54</v>
      </c>
      <c r="I35" s="61">
        <v>5.2</v>
      </c>
      <c r="J35" s="62">
        <v>188.44</v>
      </c>
      <c r="K35" s="63" t="s">
        <v>68</v>
      </c>
      <c r="L35" s="64">
        <v>76.75</v>
      </c>
    </row>
    <row r="36" spans="1:12" ht="15" x14ac:dyDescent="0.25">
      <c r="A36" s="14"/>
      <c r="B36" s="15"/>
      <c r="C36" s="11"/>
      <c r="D36" s="7" t="s">
        <v>29</v>
      </c>
      <c r="E36" s="41" t="s">
        <v>69</v>
      </c>
      <c r="F36" s="42">
        <v>150</v>
      </c>
      <c r="G36" s="61">
        <v>3.63</v>
      </c>
      <c r="H36" s="61">
        <v>3.18</v>
      </c>
      <c r="I36" s="61">
        <v>38.26</v>
      </c>
      <c r="J36" s="62">
        <v>196.75</v>
      </c>
      <c r="K36" s="63" t="s">
        <v>70</v>
      </c>
      <c r="L36" s="64">
        <v>20.22</v>
      </c>
    </row>
    <row r="37" spans="1:12" ht="15" x14ac:dyDescent="0.25">
      <c r="A37" s="14"/>
      <c r="B37" s="15"/>
      <c r="C37" s="11"/>
      <c r="D37" s="7" t="s">
        <v>30</v>
      </c>
      <c r="E37" s="65" t="s">
        <v>71</v>
      </c>
      <c r="F37" s="42">
        <v>200</v>
      </c>
      <c r="G37" s="61">
        <v>0.24</v>
      </c>
      <c r="H37" s="61">
        <v>0.1</v>
      </c>
      <c r="I37" s="61">
        <v>14.6</v>
      </c>
      <c r="J37" s="62">
        <v>55.74</v>
      </c>
      <c r="K37" s="63" t="s">
        <v>72</v>
      </c>
      <c r="L37" s="64">
        <v>17.920000000000002</v>
      </c>
    </row>
    <row r="38" spans="1:12" ht="15" x14ac:dyDescent="0.25">
      <c r="A38" s="14"/>
      <c r="B38" s="15"/>
      <c r="C38" s="11"/>
      <c r="D38" s="7" t="s">
        <v>31</v>
      </c>
      <c r="E38" s="46" t="s">
        <v>73</v>
      </c>
      <c r="F38" s="42">
        <v>60</v>
      </c>
      <c r="G38" s="61">
        <v>3.97</v>
      </c>
      <c r="H38" s="61">
        <v>0.39</v>
      </c>
      <c r="I38" s="61">
        <v>28.14</v>
      </c>
      <c r="J38" s="62">
        <v>134.34</v>
      </c>
      <c r="K38" s="63"/>
      <c r="L38" s="64">
        <v>5.44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24.539999999999996</v>
      </c>
      <c r="H42" s="19">
        <f t="shared" ref="H42" si="11">SUM(H33:H41)</f>
        <v>24.64</v>
      </c>
      <c r="I42" s="19">
        <f t="shared" ref="I42" si="12">SUM(I33:I41)</f>
        <v>101.36999999999999</v>
      </c>
      <c r="J42" s="19">
        <f t="shared" ref="J42:L42" si="13">SUM(J33:J41)</f>
        <v>707.2700000000001</v>
      </c>
      <c r="K42" s="25"/>
      <c r="L42" s="19">
        <f t="shared" si="13"/>
        <v>145.05000000000001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1200</v>
      </c>
      <c r="G43" s="32">
        <f t="shared" ref="G43" si="14">G32+G42</f>
        <v>49.009999999999991</v>
      </c>
      <c r="H43" s="32">
        <f t="shared" ref="H43" si="15">H32+H42</f>
        <v>41.47</v>
      </c>
      <c r="I43" s="32">
        <f t="shared" ref="I43" si="16">I32+I42</f>
        <v>178.57</v>
      </c>
      <c r="J43" s="32">
        <f t="shared" ref="J43:L43" si="17">J32+J42</f>
        <v>1261.1300000000001</v>
      </c>
      <c r="K43" s="32"/>
      <c r="L43" s="32">
        <f t="shared" si="17"/>
        <v>270.09000000000003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57">
        <v>4.99</v>
      </c>
      <c r="H44" s="57">
        <v>6.51</v>
      </c>
      <c r="I44" s="57">
        <v>26.42</v>
      </c>
      <c r="J44" s="58">
        <v>182.82</v>
      </c>
      <c r="K44" s="59" t="s">
        <v>75</v>
      </c>
      <c r="L44" s="60">
        <v>46.91</v>
      </c>
    </row>
    <row r="45" spans="1:12" ht="15" x14ac:dyDescent="0.25">
      <c r="A45" s="23"/>
      <c r="B45" s="15"/>
      <c r="C45" s="11"/>
      <c r="D45" s="6"/>
      <c r="E45" s="41" t="s">
        <v>76</v>
      </c>
      <c r="F45" s="42">
        <v>50</v>
      </c>
      <c r="G45" s="61">
        <v>3.6</v>
      </c>
      <c r="H45" s="61">
        <v>5</v>
      </c>
      <c r="I45" s="61">
        <v>4</v>
      </c>
      <c r="J45" s="62">
        <v>52.8</v>
      </c>
      <c r="K45" s="63"/>
      <c r="L45" s="64">
        <v>17.399999999999999</v>
      </c>
    </row>
    <row r="46" spans="1:12" ht="15" x14ac:dyDescent="0.25">
      <c r="A46" s="23"/>
      <c r="B46" s="15"/>
      <c r="C46" s="11"/>
      <c r="D46" s="7" t="s">
        <v>22</v>
      </c>
      <c r="E46" s="46" t="s">
        <v>77</v>
      </c>
      <c r="F46" s="42">
        <v>200</v>
      </c>
      <c r="G46" s="61">
        <v>0.08</v>
      </c>
      <c r="H46" s="61">
        <v>0.03</v>
      </c>
      <c r="I46" s="61">
        <v>34.119999999999997</v>
      </c>
      <c r="J46" s="62">
        <v>79.16</v>
      </c>
      <c r="K46" s="63" t="s">
        <v>78</v>
      </c>
      <c r="L46" s="64">
        <v>24</v>
      </c>
    </row>
    <row r="47" spans="1:12" ht="15" x14ac:dyDescent="0.25">
      <c r="A47" s="23"/>
      <c r="B47" s="15"/>
      <c r="C47" s="11"/>
      <c r="D47" s="7" t="s">
        <v>23</v>
      </c>
      <c r="E47" s="41" t="s">
        <v>79</v>
      </c>
      <c r="F47" s="42">
        <v>55</v>
      </c>
      <c r="G47" s="61">
        <v>7.03</v>
      </c>
      <c r="H47" s="61">
        <v>5.19</v>
      </c>
      <c r="I47" s="61">
        <v>21.32</v>
      </c>
      <c r="J47" s="62">
        <v>160.4</v>
      </c>
      <c r="K47" s="63" t="s">
        <v>80</v>
      </c>
      <c r="L47" s="64">
        <v>36.729999999999997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15.7</v>
      </c>
      <c r="H51" s="19">
        <f t="shared" ref="H51" si="19">SUM(H44:H50)</f>
        <v>16.73</v>
      </c>
      <c r="I51" s="19">
        <f t="shared" ref="I51" si="20">SUM(I44:I50)</f>
        <v>85.859999999999985</v>
      </c>
      <c r="J51" s="19">
        <f t="shared" ref="J51:L51" si="21">SUM(J44:J50)</f>
        <v>475.17999999999995</v>
      </c>
      <c r="K51" s="25"/>
      <c r="L51" s="19">
        <f t="shared" si="21"/>
        <v>125.03999999999999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81</v>
      </c>
      <c r="F52" s="42">
        <v>60</v>
      </c>
      <c r="G52" s="42">
        <v>0.98</v>
      </c>
      <c r="H52" s="42">
        <v>3.61</v>
      </c>
      <c r="I52" s="42">
        <v>6</v>
      </c>
      <c r="J52" s="42">
        <v>58.15</v>
      </c>
      <c r="K52" s="43" t="s">
        <v>82</v>
      </c>
      <c r="L52" s="42">
        <v>7.28</v>
      </c>
    </row>
    <row r="53" spans="1:12" ht="15" x14ac:dyDescent="0.25">
      <c r="A53" s="23"/>
      <c r="B53" s="15"/>
      <c r="C53" s="11"/>
      <c r="D53" s="7" t="s">
        <v>27</v>
      </c>
      <c r="E53" s="73" t="s">
        <v>83</v>
      </c>
      <c r="F53" s="42">
        <v>200</v>
      </c>
      <c r="G53" s="61">
        <v>4.33</v>
      </c>
      <c r="H53" s="61">
        <v>6.57</v>
      </c>
      <c r="I53" s="61">
        <v>15.01</v>
      </c>
      <c r="J53" s="62">
        <v>134.44999999999999</v>
      </c>
      <c r="K53" s="63" t="s">
        <v>84</v>
      </c>
      <c r="L53" s="64">
        <v>45.43</v>
      </c>
    </row>
    <row r="54" spans="1:12" ht="15" x14ac:dyDescent="0.25">
      <c r="A54" s="23"/>
      <c r="B54" s="15"/>
      <c r="C54" s="11"/>
      <c r="D54" s="7" t="s">
        <v>28</v>
      </c>
      <c r="E54" s="46" t="s">
        <v>85</v>
      </c>
      <c r="F54" s="42">
        <v>90</v>
      </c>
      <c r="G54" s="61">
        <v>12.76</v>
      </c>
      <c r="H54" s="61">
        <v>13.61</v>
      </c>
      <c r="I54" s="61">
        <v>6.48</v>
      </c>
      <c r="J54" s="62">
        <v>199.92</v>
      </c>
      <c r="K54" s="63" t="s">
        <v>86</v>
      </c>
      <c r="L54" s="64">
        <v>56.76</v>
      </c>
    </row>
    <row r="55" spans="1:12" ht="15" x14ac:dyDescent="0.25">
      <c r="A55" s="23"/>
      <c r="B55" s="15"/>
      <c r="C55" s="11"/>
      <c r="D55" s="7" t="s">
        <v>29</v>
      </c>
      <c r="E55" s="41" t="s">
        <v>87</v>
      </c>
      <c r="F55" s="42">
        <v>150</v>
      </c>
      <c r="G55" s="61">
        <v>5.3</v>
      </c>
      <c r="H55" s="61">
        <v>2.98</v>
      </c>
      <c r="I55" s="61">
        <v>34.11</v>
      </c>
      <c r="J55" s="62">
        <v>183.94</v>
      </c>
      <c r="K55" s="63" t="s">
        <v>88</v>
      </c>
      <c r="L55" s="64">
        <v>14.46</v>
      </c>
    </row>
    <row r="56" spans="1:12" ht="15" x14ac:dyDescent="0.25">
      <c r="A56" s="23"/>
      <c r="B56" s="15"/>
      <c r="C56" s="11"/>
      <c r="D56" s="7" t="s">
        <v>30</v>
      </c>
      <c r="E56" s="65" t="s">
        <v>89</v>
      </c>
      <c r="F56" s="42">
        <v>200</v>
      </c>
      <c r="G56" s="61">
        <v>1.02</v>
      </c>
      <c r="H56" s="61">
        <v>0.06</v>
      </c>
      <c r="I56" s="61">
        <v>23.18</v>
      </c>
      <c r="J56" s="62">
        <v>87.6</v>
      </c>
      <c r="K56" s="63" t="s">
        <v>90</v>
      </c>
      <c r="L56" s="64">
        <v>15.68</v>
      </c>
    </row>
    <row r="57" spans="1:12" ht="15" x14ac:dyDescent="0.25">
      <c r="A57" s="23"/>
      <c r="B57" s="15"/>
      <c r="C57" s="11"/>
      <c r="D57" s="7" t="s">
        <v>31</v>
      </c>
      <c r="E57" s="46" t="s">
        <v>73</v>
      </c>
      <c r="F57" s="42">
        <v>60</v>
      </c>
      <c r="G57" s="61">
        <v>3.97</v>
      </c>
      <c r="H57" s="61">
        <v>0.39</v>
      </c>
      <c r="I57" s="61">
        <v>28.14</v>
      </c>
      <c r="J57" s="62">
        <v>134.34</v>
      </c>
      <c r="K57" s="63"/>
      <c r="L57" s="64">
        <v>5.44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28.36</v>
      </c>
      <c r="H61" s="19">
        <f t="shared" ref="H61" si="23">SUM(H52:H60)</f>
        <v>27.22</v>
      </c>
      <c r="I61" s="19">
        <f t="shared" ref="I61" si="24">SUM(I52:I60)</f>
        <v>112.92</v>
      </c>
      <c r="J61" s="19">
        <f t="shared" ref="J61:L61" si="25">SUM(J52:J60)</f>
        <v>798.40000000000009</v>
      </c>
      <c r="K61" s="25"/>
      <c r="L61" s="19">
        <f t="shared" si="25"/>
        <v>145.05000000000001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1265</v>
      </c>
      <c r="G62" s="32">
        <f t="shared" ref="G62" si="26">G51+G61</f>
        <v>44.06</v>
      </c>
      <c r="H62" s="32">
        <f t="shared" ref="H62" si="27">H51+H61</f>
        <v>43.95</v>
      </c>
      <c r="I62" s="32">
        <f t="shared" ref="I62" si="28">I51+I61</f>
        <v>198.77999999999997</v>
      </c>
      <c r="J62" s="32">
        <f t="shared" ref="J62:L62" si="29">J51+J61</f>
        <v>1273.58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91</v>
      </c>
      <c r="F63" s="40">
        <v>200</v>
      </c>
      <c r="G63" s="57">
        <v>6.54</v>
      </c>
      <c r="H63" s="57">
        <v>6.6</v>
      </c>
      <c r="I63" s="57">
        <v>32.56</v>
      </c>
      <c r="J63" s="58">
        <v>214.26</v>
      </c>
      <c r="K63" s="59" t="s">
        <v>92</v>
      </c>
      <c r="L63" s="60">
        <v>36.49</v>
      </c>
    </row>
    <row r="64" spans="1:12" ht="15" x14ac:dyDescent="0.25">
      <c r="A64" s="23"/>
      <c r="B64" s="15"/>
      <c r="C64" s="11"/>
      <c r="D64" s="6"/>
      <c r="E64" s="41" t="s">
        <v>93</v>
      </c>
      <c r="F64" s="42">
        <v>40</v>
      </c>
      <c r="G64" s="61">
        <v>5.08</v>
      </c>
      <c r="H64" s="61">
        <v>4.5999999999999996</v>
      </c>
      <c r="I64" s="61">
        <v>0.28000000000000003</v>
      </c>
      <c r="J64" s="62">
        <v>62.78</v>
      </c>
      <c r="K64" s="63" t="s">
        <v>94</v>
      </c>
      <c r="L64" s="64">
        <v>28.8</v>
      </c>
    </row>
    <row r="65" spans="1:12" ht="15" x14ac:dyDescent="0.25">
      <c r="A65" s="23"/>
      <c r="B65" s="15"/>
      <c r="C65" s="11"/>
      <c r="D65" s="7" t="s">
        <v>22</v>
      </c>
      <c r="E65" s="41" t="s">
        <v>95</v>
      </c>
      <c r="F65" s="42">
        <v>200</v>
      </c>
      <c r="G65" s="61">
        <v>3.64</v>
      </c>
      <c r="H65" s="61">
        <v>3.34</v>
      </c>
      <c r="I65" s="61">
        <v>24.1</v>
      </c>
      <c r="J65" s="62">
        <v>134.77000000000001</v>
      </c>
      <c r="K65" s="63" t="s">
        <v>96</v>
      </c>
      <c r="L65" s="64">
        <v>34.880000000000003</v>
      </c>
    </row>
    <row r="66" spans="1:12" ht="15" x14ac:dyDescent="0.25">
      <c r="A66" s="23"/>
      <c r="B66" s="15"/>
      <c r="C66" s="11"/>
      <c r="D66" s="7" t="s">
        <v>23</v>
      </c>
      <c r="E66" s="41" t="s">
        <v>44</v>
      </c>
      <c r="F66" s="42">
        <v>60</v>
      </c>
      <c r="G66" s="61">
        <v>6.6</v>
      </c>
      <c r="H66" s="61">
        <v>8.74</v>
      </c>
      <c r="I66" s="61">
        <v>18.850000000000001</v>
      </c>
      <c r="J66" s="62">
        <v>182.81</v>
      </c>
      <c r="K66" s="63" t="s">
        <v>48</v>
      </c>
      <c r="L66" s="64">
        <v>24.87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21.86</v>
      </c>
      <c r="H70" s="19">
        <f t="shared" ref="H70" si="31">SUM(H63:H69)</f>
        <v>23.28</v>
      </c>
      <c r="I70" s="19">
        <f t="shared" ref="I70" si="32">SUM(I63:I69)</f>
        <v>75.790000000000006</v>
      </c>
      <c r="J70" s="19">
        <f t="shared" ref="J70:L70" si="33">SUM(J63:J69)</f>
        <v>594.61999999999989</v>
      </c>
      <c r="K70" s="25"/>
      <c r="L70" s="19">
        <f t="shared" si="33"/>
        <v>125.04000000000002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3" t="s">
        <v>97</v>
      </c>
      <c r="F71" s="42">
        <v>60</v>
      </c>
      <c r="G71" s="61">
        <v>1.0900000000000001</v>
      </c>
      <c r="H71" s="61">
        <v>7.97</v>
      </c>
      <c r="I71" s="61">
        <v>6.83</v>
      </c>
      <c r="J71" s="62">
        <v>100.49</v>
      </c>
      <c r="K71" s="63" t="s">
        <v>98</v>
      </c>
      <c r="L71" s="64">
        <v>8.27</v>
      </c>
    </row>
    <row r="72" spans="1:12" ht="15" x14ac:dyDescent="0.25">
      <c r="A72" s="23"/>
      <c r="B72" s="15"/>
      <c r="C72" s="11"/>
      <c r="D72" s="7" t="s">
        <v>27</v>
      </c>
      <c r="E72" s="46" t="s">
        <v>99</v>
      </c>
      <c r="F72" s="42">
        <v>200</v>
      </c>
      <c r="G72" s="61">
        <v>4.3099999999999996</v>
      </c>
      <c r="H72" s="61">
        <v>5.3</v>
      </c>
      <c r="I72" s="61">
        <v>12.64</v>
      </c>
      <c r="J72" s="62">
        <v>114.49</v>
      </c>
      <c r="K72" s="63" t="s">
        <v>100</v>
      </c>
      <c r="L72" s="64">
        <v>34.43</v>
      </c>
    </row>
    <row r="73" spans="1:12" ht="15" x14ac:dyDescent="0.25">
      <c r="A73" s="23"/>
      <c r="B73" s="15"/>
      <c r="C73" s="11"/>
      <c r="D73" s="7" t="s">
        <v>28</v>
      </c>
      <c r="E73" s="41" t="s">
        <v>101</v>
      </c>
      <c r="F73" s="42">
        <v>180</v>
      </c>
      <c r="G73" s="61">
        <v>19.600000000000001</v>
      </c>
      <c r="H73" s="61">
        <v>16.27</v>
      </c>
      <c r="I73" s="61">
        <v>49.12</v>
      </c>
      <c r="J73" s="62">
        <v>333.19</v>
      </c>
      <c r="K73" s="63" t="s">
        <v>102</v>
      </c>
      <c r="L73" s="64">
        <v>90.51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61"/>
      <c r="H74" s="61"/>
      <c r="I74" s="61"/>
      <c r="J74" s="62"/>
      <c r="K74" s="63"/>
      <c r="L74" s="64"/>
    </row>
    <row r="75" spans="1:12" ht="15" x14ac:dyDescent="0.25">
      <c r="A75" s="23"/>
      <c r="B75" s="15"/>
      <c r="C75" s="11"/>
      <c r="D75" s="7" t="s">
        <v>30</v>
      </c>
      <c r="E75" s="65" t="s">
        <v>63</v>
      </c>
      <c r="F75" s="42">
        <v>200</v>
      </c>
      <c r="G75" s="61">
        <v>0.08</v>
      </c>
      <c r="H75" s="61">
        <v>0.02</v>
      </c>
      <c r="I75" s="61">
        <v>9.84</v>
      </c>
      <c r="J75" s="62">
        <v>37.799999999999997</v>
      </c>
      <c r="K75" s="63" t="s">
        <v>64</v>
      </c>
      <c r="L75" s="64">
        <v>6.4</v>
      </c>
    </row>
    <row r="76" spans="1:12" ht="15" x14ac:dyDescent="0.25">
      <c r="A76" s="23"/>
      <c r="B76" s="15"/>
      <c r="C76" s="11"/>
      <c r="D76" s="7" t="s">
        <v>31</v>
      </c>
      <c r="E76" s="46" t="s">
        <v>54</v>
      </c>
      <c r="F76" s="42">
        <v>60</v>
      </c>
      <c r="G76" s="61">
        <v>3.97</v>
      </c>
      <c r="H76" s="61">
        <v>0.39</v>
      </c>
      <c r="I76" s="61">
        <v>28.14</v>
      </c>
      <c r="J76" s="62">
        <v>134.34</v>
      </c>
      <c r="K76" s="63"/>
      <c r="L76" s="64">
        <v>5.44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29.049999999999997</v>
      </c>
      <c r="H80" s="19">
        <f t="shared" ref="H80" si="35">SUM(H71:H79)</f>
        <v>29.95</v>
      </c>
      <c r="I80" s="19">
        <f t="shared" ref="I80" si="36">SUM(I71:I79)</f>
        <v>106.57000000000001</v>
      </c>
      <c r="J80" s="19">
        <f t="shared" ref="J80:L80" si="37">SUM(J71:J79)</f>
        <v>720.31</v>
      </c>
      <c r="K80" s="25"/>
      <c r="L80" s="19">
        <f t="shared" si="37"/>
        <v>145.05000000000001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1200</v>
      </c>
      <c r="G81" s="32">
        <f t="shared" ref="G81" si="38">G70+G80</f>
        <v>50.91</v>
      </c>
      <c r="H81" s="32">
        <f t="shared" ref="H81" si="39">H70+H80</f>
        <v>53.230000000000004</v>
      </c>
      <c r="I81" s="32">
        <f t="shared" ref="I81" si="40">I70+I80</f>
        <v>182.36</v>
      </c>
      <c r="J81" s="32">
        <f t="shared" ref="J81:L81" si="41">J70+J80</f>
        <v>1314.9299999999998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74" t="s">
        <v>103</v>
      </c>
      <c r="F82" s="75">
        <v>200</v>
      </c>
      <c r="G82" s="76">
        <v>5.19</v>
      </c>
      <c r="H82" s="76">
        <v>6.34</v>
      </c>
      <c r="I82" s="76">
        <v>40.44</v>
      </c>
      <c r="J82" s="77">
        <v>238.55</v>
      </c>
      <c r="K82" s="78" t="s">
        <v>104</v>
      </c>
      <c r="L82" s="79">
        <v>35.29</v>
      </c>
    </row>
    <row r="83" spans="1:12" ht="15" x14ac:dyDescent="0.25">
      <c r="A83" s="23"/>
      <c r="B83" s="15"/>
      <c r="C83" s="11"/>
      <c r="D83" s="6"/>
      <c r="E83" s="41" t="s">
        <v>76</v>
      </c>
      <c r="F83" s="42">
        <v>67</v>
      </c>
      <c r="G83" s="61">
        <v>4.82</v>
      </c>
      <c r="H83" s="61">
        <v>6.7</v>
      </c>
      <c r="I83" s="61">
        <v>5.36</v>
      </c>
      <c r="J83" s="62">
        <v>71.02</v>
      </c>
      <c r="K83" s="63"/>
      <c r="L83" s="64">
        <v>23.21</v>
      </c>
    </row>
    <row r="84" spans="1:12" ht="15" x14ac:dyDescent="0.25">
      <c r="A84" s="23"/>
      <c r="B84" s="15"/>
      <c r="C84" s="11"/>
      <c r="D84" s="7" t="s">
        <v>22</v>
      </c>
      <c r="E84" s="41" t="s">
        <v>105</v>
      </c>
      <c r="F84" s="42">
        <v>200</v>
      </c>
      <c r="G84" s="61">
        <v>2.97</v>
      </c>
      <c r="H84" s="61">
        <v>3.14</v>
      </c>
      <c r="I84" s="61">
        <v>21.2</v>
      </c>
      <c r="J84" s="62">
        <v>121.6</v>
      </c>
      <c r="K84" s="63" t="s">
        <v>106</v>
      </c>
      <c r="L84" s="64">
        <v>29.81</v>
      </c>
    </row>
    <row r="85" spans="1:12" ht="15" x14ac:dyDescent="0.25">
      <c r="A85" s="23"/>
      <c r="B85" s="15"/>
      <c r="C85" s="11"/>
      <c r="D85" s="7" t="s">
        <v>23</v>
      </c>
      <c r="E85" s="46" t="s">
        <v>79</v>
      </c>
      <c r="F85" s="42">
        <v>55</v>
      </c>
      <c r="G85" s="61">
        <v>7.03</v>
      </c>
      <c r="H85" s="61">
        <v>5.19</v>
      </c>
      <c r="I85" s="61">
        <v>21.32</v>
      </c>
      <c r="J85" s="62">
        <v>160.4</v>
      </c>
      <c r="K85" s="63" t="s">
        <v>80</v>
      </c>
      <c r="L85" s="64">
        <v>36.729999999999997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61"/>
      <c r="H86" s="61"/>
      <c r="I86" s="61"/>
      <c r="J86" s="62"/>
      <c r="K86" s="63"/>
      <c r="L86" s="64"/>
    </row>
    <row r="87" spans="1:12" ht="15" x14ac:dyDescent="0.25">
      <c r="A87" s="23"/>
      <c r="B87" s="15"/>
      <c r="C87" s="11"/>
      <c r="D87" s="6"/>
      <c r="E87" s="41"/>
      <c r="F87" s="42"/>
      <c r="G87" s="61"/>
      <c r="H87" s="61"/>
      <c r="I87" s="61"/>
      <c r="J87" s="62"/>
      <c r="K87" s="63"/>
      <c r="L87" s="64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522</v>
      </c>
      <c r="G89" s="19">
        <f t="shared" ref="G89" si="42">SUM(G82:G88)</f>
        <v>20.010000000000002</v>
      </c>
      <c r="H89" s="19">
        <f t="shared" ref="H89" si="43">SUM(H82:H88)</f>
        <v>21.37</v>
      </c>
      <c r="I89" s="19">
        <f t="shared" ref="I89" si="44">SUM(I82:I88)</f>
        <v>88.32</v>
      </c>
      <c r="J89" s="19">
        <f t="shared" ref="J89:L89" si="45">SUM(J82:J88)</f>
        <v>591.56999999999994</v>
      </c>
      <c r="K89" s="25"/>
      <c r="L89" s="19">
        <f t="shared" si="45"/>
        <v>125.03999999999999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3" t="s">
        <v>107</v>
      </c>
      <c r="F90" s="42">
        <v>60</v>
      </c>
      <c r="G90" s="61">
        <v>0.73</v>
      </c>
      <c r="H90" s="61">
        <v>5.32</v>
      </c>
      <c r="I90" s="61">
        <v>5.37</v>
      </c>
      <c r="J90" s="62">
        <v>70.19</v>
      </c>
      <c r="K90" s="63" t="s">
        <v>108</v>
      </c>
      <c r="L90" s="64">
        <v>6.37</v>
      </c>
    </row>
    <row r="91" spans="1:12" ht="15" x14ac:dyDescent="0.25">
      <c r="A91" s="23"/>
      <c r="B91" s="15"/>
      <c r="C91" s="11"/>
      <c r="D91" s="7" t="s">
        <v>27</v>
      </c>
      <c r="E91" s="46" t="s">
        <v>109</v>
      </c>
      <c r="F91" s="42">
        <v>200</v>
      </c>
      <c r="G91" s="61">
        <v>8.7100000000000009</v>
      </c>
      <c r="H91" s="61">
        <v>5.6</v>
      </c>
      <c r="I91" s="61">
        <v>23.31</v>
      </c>
      <c r="J91" s="62">
        <v>173.83</v>
      </c>
      <c r="K91" s="63" t="s">
        <v>110</v>
      </c>
      <c r="L91" s="64">
        <v>36.369999999999997</v>
      </c>
    </row>
    <row r="92" spans="1:12" ht="15" x14ac:dyDescent="0.25">
      <c r="A92" s="23"/>
      <c r="B92" s="15"/>
      <c r="C92" s="11"/>
      <c r="D92" s="7" t="s">
        <v>28</v>
      </c>
      <c r="E92" s="41" t="s">
        <v>111</v>
      </c>
      <c r="F92" s="42">
        <v>200</v>
      </c>
      <c r="G92" s="61">
        <v>12.08</v>
      </c>
      <c r="H92" s="61">
        <v>13.77</v>
      </c>
      <c r="I92" s="61">
        <v>24.47</v>
      </c>
      <c r="J92" s="62">
        <v>268.06</v>
      </c>
      <c r="K92" s="63" t="s">
        <v>112</v>
      </c>
      <c r="L92" s="64">
        <v>75.94</v>
      </c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61"/>
      <c r="H93" s="61"/>
      <c r="I93" s="61"/>
      <c r="J93" s="62"/>
      <c r="K93" s="63"/>
      <c r="L93" s="64"/>
    </row>
    <row r="94" spans="1:12" ht="15" x14ac:dyDescent="0.25">
      <c r="A94" s="23"/>
      <c r="B94" s="15"/>
      <c r="C94" s="11"/>
      <c r="D94" s="7" t="s">
        <v>30</v>
      </c>
      <c r="E94" s="46" t="s">
        <v>113</v>
      </c>
      <c r="F94" s="42">
        <v>200</v>
      </c>
      <c r="G94" s="61">
        <v>0.72</v>
      </c>
      <c r="H94" s="61">
        <v>0.03</v>
      </c>
      <c r="I94" s="61">
        <v>23.24</v>
      </c>
      <c r="J94" s="62">
        <v>88.19</v>
      </c>
      <c r="K94" s="63" t="s">
        <v>114</v>
      </c>
      <c r="L94" s="64">
        <v>20.93</v>
      </c>
    </row>
    <row r="95" spans="1:12" ht="15" x14ac:dyDescent="0.25">
      <c r="A95" s="23"/>
      <c r="B95" s="15"/>
      <c r="C95" s="11"/>
      <c r="D95" s="7" t="s">
        <v>31</v>
      </c>
      <c r="E95" s="46" t="s">
        <v>54</v>
      </c>
      <c r="F95" s="42">
        <v>60</v>
      </c>
      <c r="G95" s="61">
        <v>3.97</v>
      </c>
      <c r="H95" s="61">
        <v>0.39</v>
      </c>
      <c r="I95" s="61">
        <v>28.14</v>
      </c>
      <c r="J95" s="62">
        <v>134.34</v>
      </c>
      <c r="K95" s="63"/>
      <c r="L95" s="64">
        <v>5.44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26.21</v>
      </c>
      <c r="H99" s="19">
        <f t="shared" ref="H99" si="47">SUM(H90:H98)</f>
        <v>25.11</v>
      </c>
      <c r="I99" s="19">
        <f t="shared" ref="I99" si="48">SUM(I90:I98)</f>
        <v>104.53</v>
      </c>
      <c r="J99" s="19">
        <f t="shared" ref="J99:L99" si="49">SUM(J90:J98)</f>
        <v>734.61</v>
      </c>
      <c r="K99" s="25"/>
      <c r="L99" s="19">
        <f t="shared" si="49"/>
        <v>145.04999999999998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1242</v>
      </c>
      <c r="G100" s="32">
        <f t="shared" ref="G100" si="50">G89+G99</f>
        <v>46.22</v>
      </c>
      <c r="H100" s="32">
        <f t="shared" ref="H100" si="51">H89+H99</f>
        <v>46.480000000000004</v>
      </c>
      <c r="I100" s="32">
        <f t="shared" ref="I100" si="52">I89+I99</f>
        <v>192.85</v>
      </c>
      <c r="J100" s="32">
        <f t="shared" ref="J100:L100" si="53">J89+J99</f>
        <v>1326.1799999999998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115</v>
      </c>
      <c r="F101" s="40">
        <v>200</v>
      </c>
      <c r="G101" s="57">
        <v>6.53</v>
      </c>
      <c r="H101" s="57">
        <v>5.97</v>
      </c>
      <c r="I101" s="57">
        <v>32.549999999999997</v>
      </c>
      <c r="J101" s="58">
        <v>208.44</v>
      </c>
      <c r="K101" s="59" t="s">
        <v>116</v>
      </c>
      <c r="L101" s="60">
        <v>37.82</v>
      </c>
    </row>
    <row r="102" spans="1:12" ht="15" x14ac:dyDescent="0.25">
      <c r="A102" s="23"/>
      <c r="B102" s="15"/>
      <c r="C102" s="11"/>
      <c r="D102" s="6"/>
      <c r="E102" s="41" t="s">
        <v>117</v>
      </c>
      <c r="F102" s="42">
        <v>80</v>
      </c>
      <c r="G102" s="61">
        <v>6</v>
      </c>
      <c r="H102" s="61">
        <v>7.84</v>
      </c>
      <c r="I102" s="61">
        <v>61.36</v>
      </c>
      <c r="J102" s="62">
        <v>337.81</v>
      </c>
      <c r="K102" s="63"/>
      <c r="L102" s="64">
        <v>27.79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61">
        <v>3.14</v>
      </c>
      <c r="H103" s="61">
        <v>3.21</v>
      </c>
      <c r="I103" s="61">
        <v>14.39</v>
      </c>
      <c r="J103" s="62">
        <v>96.37</v>
      </c>
      <c r="K103" s="63" t="s">
        <v>47</v>
      </c>
      <c r="L103" s="64">
        <v>34.56</v>
      </c>
    </row>
    <row r="104" spans="1:12" ht="15" x14ac:dyDescent="0.25">
      <c r="A104" s="23"/>
      <c r="B104" s="15"/>
      <c r="C104" s="11"/>
      <c r="D104" s="7" t="s">
        <v>23</v>
      </c>
      <c r="E104" s="46" t="s">
        <v>44</v>
      </c>
      <c r="F104" s="42">
        <v>60</v>
      </c>
      <c r="G104" s="61">
        <v>6.6</v>
      </c>
      <c r="H104" s="61">
        <v>8.74</v>
      </c>
      <c r="I104" s="61">
        <v>18.850000000000001</v>
      </c>
      <c r="J104" s="62">
        <v>182.81</v>
      </c>
      <c r="K104" s="63" t="s">
        <v>48</v>
      </c>
      <c r="L104" s="64">
        <v>24.87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61"/>
      <c r="H105" s="61"/>
      <c r="I105" s="61"/>
      <c r="J105" s="62"/>
      <c r="K105" s="63"/>
      <c r="L105" s="64"/>
    </row>
    <row r="106" spans="1:12" ht="15" x14ac:dyDescent="0.25">
      <c r="A106" s="23"/>
      <c r="B106" s="15"/>
      <c r="C106" s="11"/>
      <c r="D106" s="6"/>
      <c r="E106" s="41"/>
      <c r="F106" s="42"/>
      <c r="G106" s="61"/>
      <c r="H106" s="61"/>
      <c r="I106" s="61"/>
      <c r="J106" s="62"/>
      <c r="K106" s="63"/>
      <c r="L106" s="64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22.270000000000003</v>
      </c>
      <c r="H108" s="19">
        <f t="shared" si="54"/>
        <v>25.759999999999998</v>
      </c>
      <c r="I108" s="19">
        <f t="shared" si="54"/>
        <v>127.15</v>
      </c>
      <c r="J108" s="19">
        <f t="shared" si="54"/>
        <v>825.43000000000006</v>
      </c>
      <c r="K108" s="25"/>
      <c r="L108" s="19">
        <f t="shared" ref="L108" si="55">SUM(L101:L107)</f>
        <v>125.04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6" t="s">
        <v>118</v>
      </c>
      <c r="F110" s="42">
        <v>200</v>
      </c>
      <c r="G110" s="61">
        <v>3.98</v>
      </c>
      <c r="H110" s="61">
        <v>17.73</v>
      </c>
      <c r="I110" s="61">
        <v>10.38</v>
      </c>
      <c r="J110" s="62">
        <v>124.48</v>
      </c>
      <c r="K110" s="63" t="s">
        <v>119</v>
      </c>
      <c r="L110" s="64">
        <v>29.82</v>
      </c>
    </row>
    <row r="111" spans="1:12" ht="15" x14ac:dyDescent="0.25">
      <c r="A111" s="23"/>
      <c r="B111" s="15"/>
      <c r="C111" s="11"/>
      <c r="D111" s="7" t="s">
        <v>28</v>
      </c>
      <c r="E111" s="41" t="s">
        <v>120</v>
      </c>
      <c r="F111" s="42">
        <v>100</v>
      </c>
      <c r="G111" s="61">
        <v>15.83</v>
      </c>
      <c r="H111" s="61">
        <v>6.18</v>
      </c>
      <c r="I111" s="61">
        <v>10.9</v>
      </c>
      <c r="J111" s="62">
        <v>162.74</v>
      </c>
      <c r="K111" s="63" t="s">
        <v>121</v>
      </c>
      <c r="L111" s="64">
        <v>73.89</v>
      </c>
    </row>
    <row r="112" spans="1:12" ht="15" x14ac:dyDescent="0.25">
      <c r="A112" s="23"/>
      <c r="B112" s="15"/>
      <c r="C112" s="11"/>
      <c r="D112" s="7" t="s">
        <v>29</v>
      </c>
      <c r="E112" s="41" t="s">
        <v>69</v>
      </c>
      <c r="F112" s="42">
        <v>150</v>
      </c>
      <c r="G112" s="61">
        <v>3.63</v>
      </c>
      <c r="H112" s="61">
        <v>3.18</v>
      </c>
      <c r="I112" s="61">
        <v>38.26</v>
      </c>
      <c r="J112" s="62">
        <v>196.75</v>
      </c>
      <c r="K112" s="63" t="s">
        <v>70</v>
      </c>
      <c r="L112" s="64">
        <v>20.22</v>
      </c>
    </row>
    <row r="113" spans="1:12" ht="15" x14ac:dyDescent="0.25">
      <c r="A113" s="23"/>
      <c r="B113" s="15"/>
      <c r="C113" s="11"/>
      <c r="D113" s="7" t="s">
        <v>30</v>
      </c>
      <c r="E113" s="65" t="s">
        <v>89</v>
      </c>
      <c r="F113" s="42">
        <v>200</v>
      </c>
      <c r="G113" s="61">
        <v>1.02</v>
      </c>
      <c r="H113" s="61">
        <v>0.06</v>
      </c>
      <c r="I113" s="61">
        <v>23.18</v>
      </c>
      <c r="J113" s="62">
        <v>87.6</v>
      </c>
      <c r="K113" s="63" t="s">
        <v>90</v>
      </c>
      <c r="L113" s="64">
        <v>15.68</v>
      </c>
    </row>
    <row r="114" spans="1:12" ht="15" x14ac:dyDescent="0.25">
      <c r="A114" s="23"/>
      <c r="B114" s="15"/>
      <c r="C114" s="11"/>
      <c r="D114" s="7" t="s">
        <v>31</v>
      </c>
      <c r="E114" s="46" t="s">
        <v>54</v>
      </c>
      <c r="F114" s="42">
        <v>60</v>
      </c>
      <c r="G114" s="61">
        <v>3.97</v>
      </c>
      <c r="H114" s="61">
        <v>0.39</v>
      </c>
      <c r="I114" s="61">
        <v>28.14</v>
      </c>
      <c r="J114" s="62">
        <v>134.34</v>
      </c>
      <c r="K114" s="63"/>
      <c r="L114" s="64">
        <v>5.44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28.429999999999996</v>
      </c>
      <c r="H118" s="19">
        <f t="shared" si="56"/>
        <v>27.54</v>
      </c>
      <c r="I118" s="19">
        <f t="shared" si="56"/>
        <v>110.86</v>
      </c>
      <c r="J118" s="19">
        <f t="shared" si="56"/>
        <v>705.91000000000008</v>
      </c>
      <c r="K118" s="25"/>
      <c r="L118" s="19">
        <f t="shared" ref="L118" si="57">SUM(L109:L117)</f>
        <v>145.05000000000001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1250</v>
      </c>
      <c r="G119" s="32">
        <f t="shared" ref="G119" si="58">G108+G118</f>
        <v>50.7</v>
      </c>
      <c r="H119" s="32">
        <f t="shared" ref="H119" si="59">H108+H118</f>
        <v>53.3</v>
      </c>
      <c r="I119" s="32">
        <f t="shared" ref="I119" si="60">I108+I118</f>
        <v>238.01</v>
      </c>
      <c r="J119" s="32">
        <f t="shared" ref="J119:L119" si="61">J108+J118</f>
        <v>1531.3400000000001</v>
      </c>
      <c r="K119" s="32"/>
      <c r="L119" s="32">
        <f t="shared" si="61"/>
        <v>270.09000000000003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122</v>
      </c>
      <c r="F120" s="40">
        <v>200</v>
      </c>
      <c r="G120" s="57">
        <v>4.99</v>
      </c>
      <c r="H120" s="57">
        <v>6.51</v>
      </c>
      <c r="I120" s="57">
        <v>26.42</v>
      </c>
      <c r="J120" s="58">
        <v>182.82</v>
      </c>
      <c r="K120" s="59" t="s">
        <v>75</v>
      </c>
      <c r="L120" s="60">
        <v>46.91</v>
      </c>
    </row>
    <row r="121" spans="1:12" ht="15" x14ac:dyDescent="0.25">
      <c r="A121" s="14"/>
      <c r="B121" s="15"/>
      <c r="C121" s="11"/>
      <c r="D121" s="6"/>
      <c r="E121" s="46" t="s">
        <v>123</v>
      </c>
      <c r="F121" s="42">
        <v>50</v>
      </c>
      <c r="G121" s="61">
        <v>3.75</v>
      </c>
      <c r="H121" s="61">
        <v>4.9000000000000004</v>
      </c>
      <c r="I121" s="61">
        <v>18.350000000000001</v>
      </c>
      <c r="J121" s="62">
        <v>111.13</v>
      </c>
      <c r="K121" s="63"/>
      <c r="L121" s="64">
        <v>17.399999999999999</v>
      </c>
    </row>
    <row r="122" spans="1:12" ht="15" x14ac:dyDescent="0.25">
      <c r="A122" s="14"/>
      <c r="B122" s="15"/>
      <c r="C122" s="11"/>
      <c r="D122" s="7" t="s">
        <v>22</v>
      </c>
      <c r="E122" s="41" t="s">
        <v>77</v>
      </c>
      <c r="F122" s="42">
        <v>200</v>
      </c>
      <c r="G122" s="61">
        <v>0.08</v>
      </c>
      <c r="H122" s="61">
        <v>0.03</v>
      </c>
      <c r="I122" s="61">
        <v>34.119999999999997</v>
      </c>
      <c r="J122" s="62">
        <v>79.16</v>
      </c>
      <c r="K122" s="63" t="s">
        <v>78</v>
      </c>
      <c r="L122" s="64">
        <v>24</v>
      </c>
    </row>
    <row r="123" spans="1:12" ht="15" x14ac:dyDescent="0.25">
      <c r="A123" s="14"/>
      <c r="B123" s="15"/>
      <c r="C123" s="11"/>
      <c r="D123" s="7" t="s">
        <v>23</v>
      </c>
      <c r="E123" s="41" t="s">
        <v>79</v>
      </c>
      <c r="F123" s="42">
        <v>55</v>
      </c>
      <c r="G123" s="61">
        <v>7.03</v>
      </c>
      <c r="H123" s="61">
        <v>5.19</v>
      </c>
      <c r="I123" s="61">
        <v>21.32</v>
      </c>
      <c r="J123" s="62">
        <v>160.4</v>
      </c>
      <c r="K123" s="63" t="s">
        <v>80</v>
      </c>
      <c r="L123" s="64">
        <v>36.729999999999997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15.850000000000001</v>
      </c>
      <c r="H127" s="19">
        <f t="shared" si="62"/>
        <v>16.63</v>
      </c>
      <c r="I127" s="19">
        <f t="shared" si="62"/>
        <v>100.21000000000001</v>
      </c>
      <c r="J127" s="19">
        <f t="shared" si="62"/>
        <v>533.51</v>
      </c>
      <c r="K127" s="25"/>
      <c r="L127" s="19">
        <f t="shared" ref="L127" si="63">SUM(L120:L126)</f>
        <v>125.03999999999999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124</v>
      </c>
      <c r="F128" s="42">
        <v>60</v>
      </c>
      <c r="G128" s="61">
        <v>0.69</v>
      </c>
      <c r="H128" s="61">
        <v>3.57</v>
      </c>
      <c r="I128" s="61">
        <v>6.57</v>
      </c>
      <c r="J128" s="62">
        <v>58.17</v>
      </c>
      <c r="K128" s="63" t="s">
        <v>59</v>
      </c>
      <c r="L128" s="72">
        <v>6.71</v>
      </c>
    </row>
    <row r="129" spans="1:12" ht="15" x14ac:dyDescent="0.25">
      <c r="A129" s="14"/>
      <c r="B129" s="15"/>
      <c r="C129" s="11"/>
      <c r="D129" s="7" t="s">
        <v>27</v>
      </c>
      <c r="E129" s="73" t="s">
        <v>125</v>
      </c>
      <c r="F129" s="42">
        <v>200</v>
      </c>
      <c r="G129" s="61">
        <v>4.1500000000000004</v>
      </c>
      <c r="H129" s="61">
        <v>6.53</v>
      </c>
      <c r="I129" s="61">
        <v>15.53</v>
      </c>
      <c r="J129" s="62">
        <v>123.7</v>
      </c>
      <c r="K129" s="63" t="s">
        <v>126</v>
      </c>
      <c r="L129" s="64">
        <v>35.29</v>
      </c>
    </row>
    <row r="130" spans="1:12" ht="15" x14ac:dyDescent="0.25">
      <c r="A130" s="14"/>
      <c r="B130" s="15"/>
      <c r="C130" s="11"/>
      <c r="D130" s="7" t="s">
        <v>28</v>
      </c>
      <c r="E130" s="46" t="s">
        <v>67</v>
      </c>
      <c r="F130" s="42">
        <v>90</v>
      </c>
      <c r="G130" s="61">
        <v>11.64</v>
      </c>
      <c r="H130" s="61">
        <v>13.54</v>
      </c>
      <c r="I130" s="61">
        <v>5.2</v>
      </c>
      <c r="J130" s="62">
        <v>188.44</v>
      </c>
      <c r="K130" s="63" t="s">
        <v>68</v>
      </c>
      <c r="L130" s="64">
        <v>76.75</v>
      </c>
    </row>
    <row r="131" spans="1:12" ht="15" x14ac:dyDescent="0.25">
      <c r="A131" s="14"/>
      <c r="B131" s="15"/>
      <c r="C131" s="11"/>
      <c r="D131" s="7" t="s">
        <v>29</v>
      </c>
      <c r="E131" s="41" t="s">
        <v>87</v>
      </c>
      <c r="F131" s="42">
        <v>150</v>
      </c>
      <c r="G131" s="61">
        <v>5.3</v>
      </c>
      <c r="H131" s="61">
        <v>2.98</v>
      </c>
      <c r="I131" s="61">
        <v>34.11</v>
      </c>
      <c r="J131" s="62">
        <v>183.94</v>
      </c>
      <c r="K131" s="63" t="s">
        <v>88</v>
      </c>
      <c r="L131" s="64">
        <v>14.46</v>
      </c>
    </row>
    <row r="132" spans="1:12" ht="15" x14ac:dyDescent="0.25">
      <c r="A132" s="14"/>
      <c r="B132" s="15"/>
      <c r="C132" s="11"/>
      <c r="D132" s="7" t="s">
        <v>30</v>
      </c>
      <c r="E132" s="46" t="s">
        <v>63</v>
      </c>
      <c r="F132" s="42">
        <v>200</v>
      </c>
      <c r="G132" s="61">
        <v>0.08</v>
      </c>
      <c r="H132" s="61">
        <v>0.02</v>
      </c>
      <c r="I132" s="61">
        <v>9.84</v>
      </c>
      <c r="J132" s="62">
        <v>37.799999999999997</v>
      </c>
      <c r="K132" s="63" t="s">
        <v>64</v>
      </c>
      <c r="L132" s="64">
        <v>6.4</v>
      </c>
    </row>
    <row r="133" spans="1:12" ht="15" x14ac:dyDescent="0.25">
      <c r="A133" s="14"/>
      <c r="B133" s="15"/>
      <c r="C133" s="11"/>
      <c r="D133" s="7" t="s">
        <v>31</v>
      </c>
      <c r="E133" s="46" t="s">
        <v>54</v>
      </c>
      <c r="F133" s="42">
        <v>60</v>
      </c>
      <c r="G133" s="61">
        <v>3.97</v>
      </c>
      <c r="H133" s="61">
        <v>0.39</v>
      </c>
      <c r="I133" s="61">
        <v>28.14</v>
      </c>
      <c r="J133" s="62">
        <v>134.34</v>
      </c>
      <c r="K133" s="63"/>
      <c r="L133" s="64">
        <v>5.44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25.83</v>
      </c>
      <c r="H137" s="19">
        <f t="shared" si="64"/>
        <v>27.03</v>
      </c>
      <c r="I137" s="19">
        <f t="shared" si="64"/>
        <v>99.39</v>
      </c>
      <c r="J137" s="19">
        <f t="shared" si="64"/>
        <v>726.39</v>
      </c>
      <c r="K137" s="25"/>
      <c r="L137" s="19">
        <f t="shared" ref="L137" si="65">SUM(L128:L136)</f>
        <v>145.05000000000001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1265</v>
      </c>
      <c r="G138" s="32">
        <f t="shared" ref="G138" si="66">G127+G137</f>
        <v>41.68</v>
      </c>
      <c r="H138" s="32">
        <f t="shared" ref="H138" si="67">H127+H137</f>
        <v>43.66</v>
      </c>
      <c r="I138" s="32">
        <f t="shared" ref="I138" si="68">I127+I137</f>
        <v>199.60000000000002</v>
      </c>
      <c r="J138" s="32">
        <f t="shared" ref="J138:L138" si="69">J127+J137</f>
        <v>1259.9000000000001</v>
      </c>
      <c r="K138" s="32"/>
      <c r="L138" s="32">
        <f t="shared" si="69"/>
        <v>270.09000000000003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4" t="s">
        <v>103</v>
      </c>
      <c r="F139" s="75">
        <v>200</v>
      </c>
      <c r="G139" s="76">
        <v>5.19</v>
      </c>
      <c r="H139" s="76">
        <v>6.34</v>
      </c>
      <c r="I139" s="76">
        <v>40.44</v>
      </c>
      <c r="J139" s="77">
        <v>238.55</v>
      </c>
      <c r="K139" s="78" t="s">
        <v>104</v>
      </c>
      <c r="L139" s="79">
        <v>35.29</v>
      </c>
    </row>
    <row r="140" spans="1:12" ht="15" x14ac:dyDescent="0.25">
      <c r="A140" s="23"/>
      <c r="B140" s="15"/>
      <c r="C140" s="11"/>
      <c r="D140" s="6"/>
      <c r="E140" s="41"/>
      <c r="F140" s="42"/>
      <c r="G140" s="61"/>
      <c r="H140" s="61"/>
      <c r="I140" s="61"/>
      <c r="J140" s="62"/>
      <c r="K140" s="80"/>
      <c r="L140" s="81"/>
    </row>
    <row r="141" spans="1:12" ht="15" x14ac:dyDescent="0.25">
      <c r="A141" s="23"/>
      <c r="B141" s="15"/>
      <c r="C141" s="11"/>
      <c r="D141" s="7" t="s">
        <v>22</v>
      </c>
      <c r="E141" s="41" t="s">
        <v>95</v>
      </c>
      <c r="F141" s="42">
        <v>200</v>
      </c>
      <c r="G141" s="61">
        <v>3.64</v>
      </c>
      <c r="H141" s="61">
        <v>3.34</v>
      </c>
      <c r="I141" s="61">
        <v>24.1</v>
      </c>
      <c r="J141" s="62">
        <v>134.77000000000001</v>
      </c>
      <c r="K141" s="63" t="s">
        <v>96</v>
      </c>
      <c r="L141" s="64">
        <v>34.880000000000003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44</v>
      </c>
      <c r="F142" s="42">
        <v>60</v>
      </c>
      <c r="G142" s="61">
        <v>6.6</v>
      </c>
      <c r="H142" s="61">
        <v>8.74</v>
      </c>
      <c r="I142" s="61">
        <v>18.850000000000001</v>
      </c>
      <c r="J142" s="62">
        <v>182.81</v>
      </c>
      <c r="K142" s="63" t="s">
        <v>48</v>
      </c>
      <c r="L142" s="64">
        <v>24.87</v>
      </c>
    </row>
    <row r="143" spans="1:12" ht="15" x14ac:dyDescent="0.25">
      <c r="A143" s="23"/>
      <c r="B143" s="15"/>
      <c r="C143" s="11"/>
      <c r="D143" s="7" t="s">
        <v>24</v>
      </c>
      <c r="E143" s="46" t="s">
        <v>45</v>
      </c>
      <c r="F143" s="42">
        <v>100</v>
      </c>
      <c r="G143" s="61">
        <v>0.4</v>
      </c>
      <c r="H143" s="61">
        <v>0.4</v>
      </c>
      <c r="I143" s="61">
        <v>11.6</v>
      </c>
      <c r="J143" s="62">
        <v>48.68</v>
      </c>
      <c r="K143" s="63"/>
      <c r="L143" s="64">
        <v>30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15.83</v>
      </c>
      <c r="H146" s="19">
        <f t="shared" si="70"/>
        <v>18.82</v>
      </c>
      <c r="I146" s="19">
        <f t="shared" si="70"/>
        <v>94.989999999999981</v>
      </c>
      <c r="J146" s="19">
        <f t="shared" si="70"/>
        <v>604.81000000000006</v>
      </c>
      <c r="K146" s="25"/>
      <c r="L146" s="19">
        <f t="shared" ref="L146" si="71">SUM(L139:L145)</f>
        <v>125.04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6" t="s">
        <v>127</v>
      </c>
      <c r="F148" s="42">
        <v>200</v>
      </c>
      <c r="G148" s="61">
        <v>5.82</v>
      </c>
      <c r="H148" s="61">
        <v>8.64</v>
      </c>
      <c r="I148" s="61">
        <v>27.41</v>
      </c>
      <c r="J148" s="62">
        <v>184.31</v>
      </c>
      <c r="K148" s="63" t="s">
        <v>56</v>
      </c>
      <c r="L148" s="64">
        <v>23.84</v>
      </c>
    </row>
    <row r="149" spans="1:12" ht="15" x14ac:dyDescent="0.25">
      <c r="A149" s="23"/>
      <c r="B149" s="15"/>
      <c r="C149" s="11"/>
      <c r="D149" s="7" t="s">
        <v>28</v>
      </c>
      <c r="E149" s="41" t="s">
        <v>51</v>
      </c>
      <c r="F149" s="42">
        <v>90</v>
      </c>
      <c r="G149" s="61">
        <v>11.24</v>
      </c>
      <c r="H149" s="61">
        <v>12.18</v>
      </c>
      <c r="I149" s="61">
        <v>11.62</v>
      </c>
      <c r="J149" s="62">
        <v>199.13</v>
      </c>
      <c r="K149" s="63" t="s">
        <v>57</v>
      </c>
      <c r="L149" s="64">
        <v>65.849999999999994</v>
      </c>
    </row>
    <row r="150" spans="1:12" ht="15" x14ac:dyDescent="0.25">
      <c r="A150" s="23"/>
      <c r="B150" s="15"/>
      <c r="C150" s="11"/>
      <c r="D150" s="7" t="s">
        <v>29</v>
      </c>
      <c r="E150" s="41" t="s">
        <v>128</v>
      </c>
      <c r="F150" s="42">
        <v>150</v>
      </c>
      <c r="G150" s="61">
        <v>3.11</v>
      </c>
      <c r="H150" s="61">
        <v>3.67</v>
      </c>
      <c r="I150" s="61">
        <v>22.07</v>
      </c>
      <c r="J150" s="62">
        <v>132.59</v>
      </c>
      <c r="K150" s="63" t="s">
        <v>129</v>
      </c>
      <c r="L150" s="64">
        <v>32</v>
      </c>
    </row>
    <row r="151" spans="1:12" ht="15" x14ac:dyDescent="0.25">
      <c r="A151" s="23"/>
      <c r="B151" s="15"/>
      <c r="C151" s="11"/>
      <c r="D151" s="7" t="s">
        <v>30</v>
      </c>
      <c r="E151" s="65" t="s">
        <v>130</v>
      </c>
      <c r="F151" s="42">
        <v>200</v>
      </c>
      <c r="G151" s="61">
        <v>0.24</v>
      </c>
      <c r="H151" s="61">
        <v>0.1</v>
      </c>
      <c r="I151" s="61">
        <v>14.6</v>
      </c>
      <c r="J151" s="62">
        <v>55.74</v>
      </c>
      <c r="K151" s="63" t="s">
        <v>72</v>
      </c>
      <c r="L151" s="64">
        <v>17.920000000000002</v>
      </c>
    </row>
    <row r="152" spans="1:12" ht="15" x14ac:dyDescent="0.25">
      <c r="A152" s="23"/>
      <c r="B152" s="15"/>
      <c r="C152" s="11"/>
      <c r="D152" s="7" t="s">
        <v>31</v>
      </c>
      <c r="E152" s="46" t="s">
        <v>54</v>
      </c>
      <c r="F152" s="42">
        <v>60</v>
      </c>
      <c r="G152" s="61">
        <v>3.97</v>
      </c>
      <c r="H152" s="61">
        <v>0.39</v>
      </c>
      <c r="I152" s="61">
        <v>28.14</v>
      </c>
      <c r="J152" s="62">
        <v>134.34</v>
      </c>
      <c r="K152" s="63"/>
      <c r="L152" s="64">
        <v>5.44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24.38</v>
      </c>
      <c r="H156" s="19">
        <f t="shared" si="72"/>
        <v>24.980000000000004</v>
      </c>
      <c r="I156" s="19">
        <f t="shared" si="72"/>
        <v>103.84</v>
      </c>
      <c r="J156" s="19">
        <f t="shared" si="72"/>
        <v>706.11</v>
      </c>
      <c r="K156" s="25"/>
      <c r="L156" s="19">
        <f t="shared" ref="L156" si="73">SUM(L147:L155)</f>
        <v>145.05000000000001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1260</v>
      </c>
      <c r="G157" s="32">
        <f t="shared" ref="G157" si="74">G146+G156</f>
        <v>40.21</v>
      </c>
      <c r="H157" s="32">
        <f t="shared" ref="H157" si="75">H146+H156</f>
        <v>43.800000000000004</v>
      </c>
      <c r="I157" s="32">
        <f t="shared" ref="I157" si="76">I146+I156</f>
        <v>198.82999999999998</v>
      </c>
      <c r="J157" s="32">
        <f t="shared" ref="J157:L157" si="77">J146+J156</f>
        <v>1310.92</v>
      </c>
      <c r="K157" s="32"/>
      <c r="L157" s="32">
        <f t="shared" si="77"/>
        <v>270.09000000000003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6" t="s">
        <v>131</v>
      </c>
      <c r="F158" s="40">
        <v>150</v>
      </c>
      <c r="G158" s="68">
        <v>14.59</v>
      </c>
      <c r="H158" s="68">
        <v>15.9</v>
      </c>
      <c r="I158" s="57">
        <v>8.5399999999999991</v>
      </c>
      <c r="J158" s="58">
        <v>211.23</v>
      </c>
      <c r="K158" s="59" t="s">
        <v>132</v>
      </c>
      <c r="L158" s="60">
        <v>66.430000000000007</v>
      </c>
    </row>
    <row r="159" spans="1:12" ht="15" x14ac:dyDescent="0.25">
      <c r="A159" s="23"/>
      <c r="B159" s="15"/>
      <c r="C159" s="11"/>
      <c r="D159" s="6"/>
      <c r="E159" s="41" t="s">
        <v>133</v>
      </c>
      <c r="F159" s="82">
        <v>90</v>
      </c>
      <c r="G159" s="61">
        <v>1.37</v>
      </c>
      <c r="H159" s="61">
        <v>5.37</v>
      </c>
      <c r="I159" s="83">
        <v>8.39</v>
      </c>
      <c r="J159" s="84">
        <v>83.42</v>
      </c>
      <c r="K159" s="85"/>
      <c r="L159" s="64">
        <v>9.74</v>
      </c>
    </row>
    <row r="160" spans="1:12" ht="15" x14ac:dyDescent="0.25">
      <c r="A160" s="23"/>
      <c r="B160" s="15"/>
      <c r="C160" s="11"/>
      <c r="D160" s="7" t="s">
        <v>22</v>
      </c>
      <c r="E160" s="46" t="s">
        <v>77</v>
      </c>
      <c r="F160" s="42">
        <v>200</v>
      </c>
      <c r="G160" s="61">
        <v>0.08</v>
      </c>
      <c r="H160" s="61">
        <v>0.03</v>
      </c>
      <c r="I160" s="61">
        <v>34.119999999999997</v>
      </c>
      <c r="J160" s="62">
        <v>79.16</v>
      </c>
      <c r="K160" s="63" t="s">
        <v>78</v>
      </c>
      <c r="L160" s="64">
        <v>24</v>
      </c>
    </row>
    <row r="161" spans="1:12" ht="15" x14ac:dyDescent="0.25">
      <c r="A161" s="23"/>
      <c r="B161" s="15"/>
      <c r="C161" s="11"/>
      <c r="D161" s="7" t="s">
        <v>23</v>
      </c>
      <c r="E161" s="41" t="s">
        <v>44</v>
      </c>
      <c r="F161" s="42">
        <v>60</v>
      </c>
      <c r="G161" s="61">
        <v>6.6</v>
      </c>
      <c r="H161" s="61">
        <v>8.74</v>
      </c>
      <c r="I161" s="61">
        <v>18.850000000000001</v>
      </c>
      <c r="J161" s="62">
        <v>182.81</v>
      </c>
      <c r="K161" s="63" t="s">
        <v>48</v>
      </c>
      <c r="L161" s="64">
        <v>24.87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22.64</v>
      </c>
      <c r="H165" s="19">
        <f t="shared" si="78"/>
        <v>30.04</v>
      </c>
      <c r="I165" s="19">
        <f t="shared" si="78"/>
        <v>69.900000000000006</v>
      </c>
      <c r="J165" s="19">
        <f t="shared" si="78"/>
        <v>556.61999999999989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3" t="s">
        <v>107</v>
      </c>
      <c r="F166" s="42">
        <v>60</v>
      </c>
      <c r="G166" s="61">
        <v>0.73</v>
      </c>
      <c r="H166" s="61">
        <v>5.32</v>
      </c>
      <c r="I166" s="61">
        <v>5.37</v>
      </c>
      <c r="J166" s="62">
        <v>70.19</v>
      </c>
      <c r="K166" s="63" t="s">
        <v>108</v>
      </c>
      <c r="L166" s="64">
        <v>6.37</v>
      </c>
    </row>
    <row r="167" spans="1:12" ht="15" x14ac:dyDescent="0.25">
      <c r="A167" s="23"/>
      <c r="B167" s="15"/>
      <c r="C167" s="11"/>
      <c r="D167" s="7" t="s">
        <v>27</v>
      </c>
      <c r="E167" s="73" t="s">
        <v>134</v>
      </c>
      <c r="F167" s="42">
        <v>200</v>
      </c>
      <c r="G167" s="61">
        <v>8.2799999999999994</v>
      </c>
      <c r="H167" s="61">
        <v>6.01</v>
      </c>
      <c r="I167" s="61">
        <v>35.799999999999997</v>
      </c>
      <c r="J167" s="62">
        <v>148.66999999999999</v>
      </c>
      <c r="K167" s="63" t="s">
        <v>135</v>
      </c>
      <c r="L167" s="64">
        <v>46.92</v>
      </c>
    </row>
    <row r="168" spans="1:12" ht="15" x14ac:dyDescent="0.25">
      <c r="A168" s="23"/>
      <c r="B168" s="15"/>
      <c r="C168" s="11"/>
      <c r="D168" s="7" t="s">
        <v>28</v>
      </c>
      <c r="E168" s="46" t="s">
        <v>136</v>
      </c>
      <c r="F168" s="42">
        <v>180</v>
      </c>
      <c r="G168" s="61">
        <v>16.489999999999998</v>
      </c>
      <c r="H168" s="61">
        <v>13.39</v>
      </c>
      <c r="I168" s="61">
        <v>34.5</v>
      </c>
      <c r="J168" s="62">
        <v>323.41000000000003</v>
      </c>
      <c r="K168" s="63"/>
      <c r="L168" s="64">
        <v>77.2</v>
      </c>
    </row>
    <row r="169" spans="1:12" ht="15" x14ac:dyDescent="0.25">
      <c r="A169" s="23"/>
      <c r="B169" s="15"/>
      <c r="C169" s="11"/>
      <c r="D169" s="7" t="s">
        <v>29</v>
      </c>
      <c r="E169" s="46" t="s">
        <v>53</v>
      </c>
      <c r="F169" s="42">
        <v>200</v>
      </c>
      <c r="G169" s="61">
        <v>0.12</v>
      </c>
      <c r="H169" s="61">
        <v>0.02</v>
      </c>
      <c r="I169" s="61">
        <v>9.83</v>
      </c>
      <c r="J169" s="62">
        <v>38.659999999999997</v>
      </c>
      <c r="K169" s="63" t="s">
        <v>59</v>
      </c>
      <c r="L169" s="64">
        <v>9.1199999999999992</v>
      </c>
    </row>
    <row r="170" spans="1:12" ht="15" x14ac:dyDescent="0.25">
      <c r="A170" s="23"/>
      <c r="B170" s="15"/>
      <c r="C170" s="11"/>
      <c r="D170" s="7" t="s">
        <v>30</v>
      </c>
      <c r="E170" s="46" t="s">
        <v>54</v>
      </c>
      <c r="F170" s="42">
        <v>60</v>
      </c>
      <c r="G170" s="61">
        <v>3.97</v>
      </c>
      <c r="H170" s="61">
        <v>0.39</v>
      </c>
      <c r="I170" s="61">
        <v>28.14</v>
      </c>
      <c r="J170" s="62">
        <v>134.34</v>
      </c>
      <c r="K170" s="63"/>
      <c r="L170" s="64">
        <v>5.44</v>
      </c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29.59</v>
      </c>
      <c r="H175" s="19">
        <f t="shared" si="80"/>
        <v>25.13</v>
      </c>
      <c r="I175" s="19">
        <f t="shared" si="80"/>
        <v>113.63999999999999</v>
      </c>
      <c r="J175" s="19">
        <f t="shared" si="80"/>
        <v>715.27</v>
      </c>
      <c r="K175" s="25"/>
      <c r="L175" s="19">
        <f t="shared" ref="L175" si="81">SUM(L166:L174)</f>
        <v>145.05000000000001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1200</v>
      </c>
      <c r="G176" s="32">
        <f t="shared" ref="G176" si="82">G165+G175</f>
        <v>52.230000000000004</v>
      </c>
      <c r="H176" s="32">
        <f t="shared" ref="H176" si="83">H165+H175</f>
        <v>55.17</v>
      </c>
      <c r="I176" s="32">
        <f t="shared" ref="I176" si="84">I165+I175</f>
        <v>183.54</v>
      </c>
      <c r="J176" s="32">
        <f t="shared" ref="J176:L176" si="85">J165+J175</f>
        <v>1271.8899999999999</v>
      </c>
      <c r="K176" s="32"/>
      <c r="L176" s="32">
        <f t="shared" si="85"/>
        <v>270.09000000000003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137</v>
      </c>
      <c r="F177" s="40">
        <v>150</v>
      </c>
      <c r="G177" s="57">
        <v>4.4800000000000004</v>
      </c>
      <c r="H177" s="57">
        <v>3.95</v>
      </c>
      <c r="I177" s="57">
        <v>25.26</v>
      </c>
      <c r="J177" s="58">
        <v>150.83000000000001</v>
      </c>
      <c r="K177" s="59" t="s">
        <v>138</v>
      </c>
      <c r="L177" s="60">
        <v>22.36</v>
      </c>
    </row>
    <row r="178" spans="1:12" ht="15" x14ac:dyDescent="0.25">
      <c r="A178" s="23"/>
      <c r="B178" s="15"/>
      <c r="C178" s="11"/>
      <c r="D178" s="6"/>
      <c r="E178" s="41" t="s">
        <v>139</v>
      </c>
      <c r="F178" s="42">
        <v>150</v>
      </c>
      <c r="G178" s="61">
        <v>4.3499999999999996</v>
      </c>
      <c r="H178" s="61">
        <v>4.8</v>
      </c>
      <c r="I178" s="61">
        <v>7.05</v>
      </c>
      <c r="J178" s="62">
        <v>87.84</v>
      </c>
      <c r="K178" s="63"/>
      <c r="L178" s="64">
        <v>48</v>
      </c>
    </row>
    <row r="179" spans="1:12" ht="15" x14ac:dyDescent="0.25">
      <c r="A179" s="23"/>
      <c r="B179" s="15"/>
      <c r="C179" s="11"/>
      <c r="D179" s="7" t="s">
        <v>22</v>
      </c>
      <c r="E179" s="41" t="s">
        <v>105</v>
      </c>
      <c r="F179" s="42">
        <v>200</v>
      </c>
      <c r="G179" s="61">
        <v>2.97</v>
      </c>
      <c r="H179" s="61">
        <v>3.14</v>
      </c>
      <c r="I179" s="61">
        <v>21.2</v>
      </c>
      <c r="J179" s="62">
        <v>121.6</v>
      </c>
      <c r="K179" s="63" t="s">
        <v>106</v>
      </c>
      <c r="L179" s="64">
        <v>29.81</v>
      </c>
    </row>
    <row r="180" spans="1:12" ht="15" x14ac:dyDescent="0.25">
      <c r="A180" s="23"/>
      <c r="B180" s="15"/>
      <c r="C180" s="11"/>
      <c r="D180" s="7" t="s">
        <v>23</v>
      </c>
      <c r="E180" s="41" t="s">
        <v>44</v>
      </c>
      <c r="F180" s="42">
        <v>60</v>
      </c>
      <c r="G180" s="61">
        <v>6.6</v>
      </c>
      <c r="H180" s="61">
        <v>8.74</v>
      </c>
      <c r="I180" s="61">
        <v>18.850000000000001</v>
      </c>
      <c r="J180" s="62">
        <v>182.81</v>
      </c>
      <c r="K180" s="63" t="s">
        <v>48</v>
      </c>
      <c r="L180" s="64">
        <v>24.87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18.399999999999999</v>
      </c>
      <c r="H184" s="19">
        <f t="shared" si="86"/>
        <v>20.630000000000003</v>
      </c>
      <c r="I184" s="19">
        <f t="shared" si="86"/>
        <v>72.360000000000014</v>
      </c>
      <c r="J184" s="19">
        <f t="shared" si="86"/>
        <v>543.07999999999993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6" t="s">
        <v>99</v>
      </c>
      <c r="F186" s="42">
        <v>200</v>
      </c>
      <c r="G186" s="61">
        <v>4.3099999999999996</v>
      </c>
      <c r="H186" s="61">
        <v>5.3</v>
      </c>
      <c r="I186" s="61">
        <v>12.64</v>
      </c>
      <c r="J186" s="62">
        <v>114.49</v>
      </c>
      <c r="K186" s="63" t="s">
        <v>100</v>
      </c>
      <c r="L186" s="64">
        <v>25.91</v>
      </c>
    </row>
    <row r="187" spans="1:12" ht="15" x14ac:dyDescent="0.25">
      <c r="A187" s="23"/>
      <c r="B187" s="15"/>
      <c r="C187" s="11"/>
      <c r="D187" s="7" t="s">
        <v>28</v>
      </c>
      <c r="E187" s="46" t="s">
        <v>140</v>
      </c>
      <c r="F187" s="42">
        <v>90</v>
      </c>
      <c r="G187" s="61">
        <v>15.04</v>
      </c>
      <c r="H187" s="61">
        <v>17.420000000000002</v>
      </c>
      <c r="I187" s="61">
        <v>26.04</v>
      </c>
      <c r="J187" s="62">
        <v>260.87</v>
      </c>
      <c r="K187" s="63" t="s">
        <v>141</v>
      </c>
      <c r="L187" s="64">
        <v>62.24</v>
      </c>
    </row>
    <row r="188" spans="1:12" ht="15" x14ac:dyDescent="0.25">
      <c r="A188" s="23"/>
      <c r="B188" s="15"/>
      <c r="C188" s="11"/>
      <c r="D188" s="7" t="s">
        <v>29</v>
      </c>
      <c r="E188" s="41" t="s">
        <v>142</v>
      </c>
      <c r="F188" s="42">
        <v>150</v>
      </c>
      <c r="G188" s="61">
        <v>4.8099999999999996</v>
      </c>
      <c r="H188" s="61">
        <v>4.18</v>
      </c>
      <c r="I188" s="61">
        <v>15.77</v>
      </c>
      <c r="J188" s="62">
        <v>110.27</v>
      </c>
      <c r="K188" s="63" t="s">
        <v>143</v>
      </c>
      <c r="L188" s="64">
        <v>30.53</v>
      </c>
    </row>
    <row r="189" spans="1:12" ht="15" x14ac:dyDescent="0.25">
      <c r="A189" s="23"/>
      <c r="B189" s="15"/>
      <c r="C189" s="11"/>
      <c r="D189" s="7" t="s">
        <v>30</v>
      </c>
      <c r="E189" s="46" t="s">
        <v>113</v>
      </c>
      <c r="F189" s="42">
        <v>200</v>
      </c>
      <c r="G189" s="61">
        <v>0.72</v>
      </c>
      <c r="H189" s="61">
        <v>0.03</v>
      </c>
      <c r="I189" s="61">
        <v>23.24</v>
      </c>
      <c r="J189" s="62">
        <v>88.19</v>
      </c>
      <c r="K189" s="63" t="s">
        <v>114</v>
      </c>
      <c r="L189" s="64">
        <v>20.93</v>
      </c>
    </row>
    <row r="190" spans="1:12" ht="15" x14ac:dyDescent="0.25">
      <c r="A190" s="23"/>
      <c r="B190" s="15"/>
      <c r="C190" s="11"/>
      <c r="D190" s="7" t="s">
        <v>31</v>
      </c>
      <c r="E190" s="46" t="s">
        <v>54</v>
      </c>
      <c r="F190" s="42">
        <v>60</v>
      </c>
      <c r="G190" s="61">
        <v>3.97</v>
      </c>
      <c r="H190" s="61">
        <v>0.39</v>
      </c>
      <c r="I190" s="61">
        <v>28.14</v>
      </c>
      <c r="J190" s="62">
        <v>134.34</v>
      </c>
      <c r="K190" s="63"/>
      <c r="L190" s="64">
        <v>5.44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28.849999999999994</v>
      </c>
      <c r="H194" s="19">
        <f t="shared" si="88"/>
        <v>27.320000000000004</v>
      </c>
      <c r="I194" s="19">
        <f t="shared" si="88"/>
        <v>105.83</v>
      </c>
      <c r="J194" s="19">
        <f t="shared" si="88"/>
        <v>708.16</v>
      </c>
      <c r="K194" s="25"/>
      <c r="L194" s="19">
        <f t="shared" ref="L194" si="89">SUM(L185:L193)</f>
        <v>145.05000000000001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1260</v>
      </c>
      <c r="G195" s="32">
        <f t="shared" ref="G195" si="90">G184+G194</f>
        <v>47.249999999999993</v>
      </c>
      <c r="H195" s="32">
        <f t="shared" ref="H195" si="91">H184+H194</f>
        <v>47.95</v>
      </c>
      <c r="I195" s="32">
        <f t="shared" ref="I195" si="92">I184+I194</f>
        <v>178.19</v>
      </c>
      <c r="J195" s="32">
        <f t="shared" ref="J195:L195" si="93">J184+J194</f>
        <v>1251.2399999999998</v>
      </c>
      <c r="K195" s="32"/>
      <c r="L195" s="32">
        <f t="shared" si="93"/>
        <v>270.09000000000003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1247.2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46.831000000000003</v>
      </c>
      <c r="H196" s="34">
        <f t="shared" si="94"/>
        <v>47.812000000000005</v>
      </c>
      <c r="I196" s="34">
        <f t="shared" si="94"/>
        <v>193.43199999999996</v>
      </c>
      <c r="J196" s="34">
        <f t="shared" si="94"/>
        <v>1313.7649999999999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2026-03-02T11:32:41Z</dcterms:modified>
</cp:coreProperties>
</file>